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20" firstSheet="1" activeTab="1"/>
  </bookViews>
  <sheets>
    <sheet name="表紙" sheetId="1" r:id="rId1"/>
    <sheet name="特定非営利活動事業のみ " sheetId="2" r:id="rId2"/>
    <sheet name="貸借対照表" sheetId="3" r:id="rId3"/>
    <sheet name="計算書類の注記" sheetId="4" r:id="rId4"/>
    <sheet name="財産目録" sheetId="5" r:id="rId5"/>
  </sheets>
  <definedNames>
    <definedName name="_xlnm.Print_Area" localSheetId="3">'計算書類の注記'!$A$1:$L$97</definedName>
    <definedName name="_xlnm.Print_Area" localSheetId="1">'特定非営利活動事業のみ '!$A$1:$J$108</definedName>
  </definedNames>
  <calcPr fullCalcOnLoad="1"/>
</workbook>
</file>

<file path=xl/sharedStrings.xml><?xml version="1.0" encoding="utf-8"?>
<sst xmlns="http://schemas.openxmlformats.org/spreadsheetml/2006/main" count="290" uniqueCount="203">
  <si>
    <t>科目</t>
  </si>
  <si>
    <t>１　事業費</t>
  </si>
  <si>
    <t>２　管理費</t>
  </si>
  <si>
    <t>給料手当</t>
  </si>
  <si>
    <t>金額</t>
  </si>
  <si>
    <t>（単位：円）</t>
  </si>
  <si>
    <t>　　次期繰越収支差額</t>
  </si>
  <si>
    <t>Ⅰ　経常収益</t>
  </si>
  <si>
    <t>１　受取会費</t>
  </si>
  <si>
    <t>正会員受取会費</t>
  </si>
  <si>
    <t>賛助会員受取会費</t>
  </si>
  <si>
    <t>４　事業収益</t>
  </si>
  <si>
    <t>５　その他収益</t>
  </si>
  <si>
    <t>受取利息</t>
  </si>
  <si>
    <t>経常収益計</t>
  </si>
  <si>
    <t>Ⅱ　経常費用</t>
  </si>
  <si>
    <t>退職給付費用</t>
  </si>
  <si>
    <t>福利厚生費</t>
  </si>
  <si>
    <t>人件費計</t>
  </si>
  <si>
    <t>(2)その他経費</t>
  </si>
  <si>
    <t>会議費</t>
  </si>
  <si>
    <t>減価償却費</t>
  </si>
  <si>
    <t>その他経費計</t>
  </si>
  <si>
    <t>事業費計</t>
  </si>
  <si>
    <t>管理費計</t>
  </si>
  <si>
    <t>経常費用計</t>
  </si>
  <si>
    <t>当期経常増減額</t>
  </si>
  <si>
    <t>Ⅲ　経常外収益</t>
  </si>
  <si>
    <t>経常外収益計</t>
  </si>
  <si>
    <t>Ⅳ　経常外費用</t>
  </si>
  <si>
    <t>経常外費用計</t>
  </si>
  <si>
    <t>前期繰越正味財産額</t>
  </si>
  <si>
    <t>次期繰越正味財産額</t>
  </si>
  <si>
    <t>役員報酬</t>
  </si>
  <si>
    <t>　　</t>
  </si>
  <si>
    <t>　</t>
  </si>
  <si>
    <t>.</t>
  </si>
  <si>
    <t>合計</t>
  </si>
  <si>
    <t>３　受取助成金等</t>
  </si>
  <si>
    <t>受取補助金</t>
  </si>
  <si>
    <t>(1)人件費</t>
  </si>
  <si>
    <t>印刷製本費</t>
  </si>
  <si>
    <t>消耗品費</t>
  </si>
  <si>
    <t>水道光熱費</t>
  </si>
  <si>
    <t>地代家賃</t>
  </si>
  <si>
    <t>税引前当期正味財産増減額</t>
  </si>
  <si>
    <t>法人税、住民税及び事業税</t>
  </si>
  <si>
    <t>　　</t>
  </si>
  <si>
    <t>　</t>
  </si>
  <si>
    <t>書式第１３号（法第２８条関係）　　</t>
  </si>
  <si>
    <t>当期正味財産増減額</t>
  </si>
  <si>
    <t>２　受取寄附金</t>
  </si>
  <si>
    <t>受取寄附金</t>
  </si>
  <si>
    <t>　平成２５年度　　活動計算書</t>
  </si>
  <si>
    <t>平成２５年　４月　１日から　平成２６年　３月３１日まで</t>
  </si>
  <si>
    <t>特定非営利活動法人　フレンズ・オヴ・アニマルズ</t>
  </si>
  <si>
    <t>負債及び正味財産合計</t>
  </si>
  <si>
    <t xml:space="preserve"> 正味財産合計</t>
  </si>
  <si>
    <t xml:space="preserve"> 当期正味財産増減額</t>
  </si>
  <si>
    <t xml:space="preserve"> 前期繰越正味財産</t>
  </si>
  <si>
    <t>Ⅲ　正味財産の部</t>
  </si>
  <si>
    <t>負　　債　　合　　計</t>
  </si>
  <si>
    <t>　固　定　負　債　合　計</t>
  </si>
  <si>
    <t>長期借入金</t>
  </si>
  <si>
    <t>２　固定負債</t>
  </si>
  <si>
    <t>　流　動　負　債　合　計</t>
  </si>
  <si>
    <t>未払金</t>
  </si>
  <si>
    <t>１　流動負債</t>
  </si>
  <si>
    <t>Ⅱ　負債の部</t>
  </si>
  <si>
    <t>資　　産　　合　　計</t>
  </si>
  <si>
    <t>　固　定　資　産　合　計</t>
  </si>
  <si>
    <t>投資その他の資産計</t>
  </si>
  <si>
    <t>敷金</t>
  </si>
  <si>
    <t>(3)投資その他の資産</t>
  </si>
  <si>
    <t>無形固定資産計</t>
  </si>
  <si>
    <t>(2)無形固定資産</t>
  </si>
  <si>
    <t>有形固定資産計</t>
  </si>
  <si>
    <t>(1)有形固定資産</t>
  </si>
  <si>
    <t>２　固定資産</t>
  </si>
  <si>
    <t>　流　動　資　産　合　計</t>
  </si>
  <si>
    <t>未収金</t>
  </si>
  <si>
    <t>現金預金</t>
  </si>
  <si>
    <t>１　流動資産</t>
  </si>
  <si>
    <t>Ⅰ　資産の部</t>
  </si>
  <si>
    <t>平成２５年度  貸借対照表</t>
  </si>
  <si>
    <t>書式第１５号（法第２８条関係）</t>
  </si>
  <si>
    <t>　・　現物寄附の評価方法</t>
  </si>
  <si>
    <t>　・　事業費と管理費の按分方法</t>
  </si>
  <si>
    <t>その他特定非営利活動法人の資産、負債及び正味財産の状態並びに正味財産の増減の状況を明らかにするために必要な事項</t>
  </si>
  <si>
    <t>８．</t>
  </si>
  <si>
    <t>貸借対照表計</t>
  </si>
  <si>
    <t>役員借入金</t>
  </si>
  <si>
    <t>未払金</t>
  </si>
  <si>
    <t>（貸借対照表）</t>
  </si>
  <si>
    <t>活動計算書計</t>
  </si>
  <si>
    <t>委託料</t>
  </si>
  <si>
    <t>受取寄附金</t>
  </si>
  <si>
    <t>（活動計算書）</t>
  </si>
  <si>
    <t>内役員及び近親者との取引</t>
  </si>
  <si>
    <t>計算書類に計上された金額</t>
  </si>
  <si>
    <t>（単位：円）</t>
  </si>
  <si>
    <t>役員及びその近親者との取引は以下の通りです。</t>
  </si>
  <si>
    <t>役員及びその近親者との取引の内容</t>
  </si>
  <si>
    <t>７．</t>
  </si>
  <si>
    <t>長期借入金</t>
  </si>
  <si>
    <t>期末残高</t>
  </si>
  <si>
    <t>当期返済</t>
  </si>
  <si>
    <t>当期借入</t>
  </si>
  <si>
    <t>期首残高</t>
  </si>
  <si>
    <t>（単位：円）</t>
  </si>
  <si>
    <t>借入金の増減内訳</t>
  </si>
  <si>
    <t>６．</t>
  </si>
  <si>
    <t>固定資産の増減内訳</t>
  </si>
  <si>
    <t>５．</t>
  </si>
  <si>
    <t>使途等が制約された寄附金等の内訳</t>
  </si>
  <si>
    <t>４．</t>
  </si>
  <si>
    <t>施設の提供等の物的サービスの受入の内訳</t>
  </si>
  <si>
    <t>３．</t>
  </si>
  <si>
    <t>当期経常増減額</t>
  </si>
  <si>
    <t>その他経費計</t>
  </si>
  <si>
    <t>その他経費</t>
  </si>
  <si>
    <t>（２）</t>
  </si>
  <si>
    <t>人件費</t>
  </si>
  <si>
    <t>（１）</t>
  </si>
  <si>
    <t>その他収益</t>
  </si>
  <si>
    <t xml:space="preserve"> ５．</t>
  </si>
  <si>
    <t>事業収益</t>
  </si>
  <si>
    <t xml:space="preserve"> ４．</t>
  </si>
  <si>
    <t>受取助成金等</t>
  </si>
  <si>
    <t xml:space="preserve"> ３．</t>
  </si>
  <si>
    <t xml:space="preserve"> ２．</t>
  </si>
  <si>
    <t>受取会費</t>
  </si>
  <si>
    <t xml:space="preserve"> １．</t>
  </si>
  <si>
    <t>管理部門</t>
  </si>
  <si>
    <t>事業部門計</t>
  </si>
  <si>
    <t>　　事業</t>
  </si>
  <si>
    <t>事業別損益の状況</t>
  </si>
  <si>
    <t>２．</t>
  </si>
  <si>
    <t>（６）</t>
  </si>
  <si>
    <t>施設の提供等の物的サービスを受けた場合の会計処理</t>
  </si>
  <si>
    <t>（４）</t>
  </si>
  <si>
    <t>　</t>
  </si>
  <si>
    <t>引当金の計上基準</t>
  </si>
  <si>
    <t>（３）</t>
  </si>
  <si>
    <t>固定資産の減価償却の方法</t>
  </si>
  <si>
    <t>棚卸資産の評価基準及び評価方法</t>
  </si>
  <si>
    <t>　　</t>
  </si>
  <si>
    <t>重要な会計方針</t>
  </si>
  <si>
    <t>１．</t>
  </si>
  <si>
    <t>特定非営利活動法人　フレンズ・オヴ・アニマルズ</t>
  </si>
  <si>
    <t>平成２５年度　　計算書類の注記</t>
  </si>
  <si>
    <t>書式第１６号（法第２８条関係）</t>
  </si>
  <si>
    <t>正　　味　　財　　産</t>
  </si>
  <si>
    <t>未払金</t>
  </si>
  <si>
    <t>(3)投資その他の資産計</t>
  </si>
  <si>
    <t>　　　　事業未収金</t>
  </si>
  <si>
    <t>手元現金</t>
  </si>
  <si>
    <t>現金預金</t>
  </si>
  <si>
    <t>平成２５年度　　財産目録</t>
  </si>
  <si>
    <t>書式第１７号（法第２８条関係）</t>
  </si>
  <si>
    <t>不幸な犬猫の保護育成・譲渡事業収益</t>
  </si>
  <si>
    <t>動物愛護精神の普及啓発事業収益</t>
  </si>
  <si>
    <t>決　算　報　告　書</t>
  </si>
  <si>
    <t>特非）フレンズ・オヴ・アニマルズ</t>
  </si>
  <si>
    <t>町田市上小山田町１６４番地２舘田方</t>
  </si>
  <si>
    <t/>
  </si>
  <si>
    <t>第 ６ 期</t>
  </si>
  <si>
    <t>自 平成25年 4月 1日</t>
  </si>
  <si>
    <t>至 平成26年 3月31日</t>
  </si>
  <si>
    <t>受取寄付金</t>
  </si>
  <si>
    <t>その他、目的を達成するために必要な事業収益</t>
  </si>
  <si>
    <t>犬猫の保護育成・譲渡事業に係る医療費</t>
  </si>
  <si>
    <t>犬猫の保護育成・譲渡事業に係る飼育費</t>
  </si>
  <si>
    <t>犬猫の保護育成・譲渡事業に係る飼育雑費</t>
  </si>
  <si>
    <t>犬猫の保護育成・譲渡事業に係る保護施設費</t>
  </si>
  <si>
    <t>普及啓発費</t>
  </si>
  <si>
    <t>修繕費</t>
  </si>
  <si>
    <t>管理諸費</t>
  </si>
  <si>
    <t>諸会費</t>
  </si>
  <si>
    <t>租税公課</t>
  </si>
  <si>
    <t>雑費</t>
  </si>
  <si>
    <t>通信交通費</t>
  </si>
  <si>
    <t>諸謝金</t>
  </si>
  <si>
    <t>事務用消耗品費</t>
  </si>
  <si>
    <t>保険料</t>
  </si>
  <si>
    <t>前払費用</t>
  </si>
  <si>
    <t>不幸な犬猫
の保護育成
・譲渡事業</t>
  </si>
  <si>
    <t>動物愛護精神
の
普及啓発事業</t>
  </si>
  <si>
    <t>その他、目的
を達成する
ために必要な
事業</t>
  </si>
  <si>
    <t>法定福利費</t>
  </si>
  <si>
    <t>犬猫に係る医療費</t>
  </si>
  <si>
    <t>犬猫に係る飼育費</t>
  </si>
  <si>
    <t>犬猫に係る飼育雑費</t>
  </si>
  <si>
    <t>犬猫に係る保護施設費</t>
  </si>
  <si>
    <t>平成２６年　３月３１日現在</t>
  </si>
  <si>
    <t>平成２６年　　３月３１日現在</t>
  </si>
  <si>
    <t>　財務諸表の作成は、ＮＰＯ法人会計基準(2010年7月20日 2011年11月20日一部改正　ＮＰＯ法人会計基準協議会)</t>
  </si>
  <si>
    <t>　によっています。</t>
  </si>
  <si>
    <t>ゆうちょ銀行 振替口座</t>
  </si>
  <si>
    <t>ゆうちょ銀行 総合口座</t>
  </si>
  <si>
    <t>理事借入金</t>
  </si>
  <si>
    <t>消費税等の会計処理</t>
  </si>
  <si>
    <t>各事業の経費及び事業費と管理費に共通する経費のうち、事務用消耗品費、普及啓発費、、通信交通費については使用割合に基づき按分しています。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</si>
</sst>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_);\(0\)"/>
    <numFmt numFmtId="177" formatCode="#,##0;&quot;△ &quot;#,##0"/>
  </numFmts>
  <fonts count="56">
    <font>
      <sz val="11"/>
      <name val="ＭＳ Ｐゴシック"/>
      <family val="3"/>
    </font>
    <font>
      <sz val="6"/>
      <name val="ＭＳ Ｐゴシック"/>
      <family val="3"/>
    </font>
    <font>
      <sz val="12"/>
      <name val="ＭＳ Ｐゴシック"/>
      <family val="3"/>
    </font>
    <font>
      <sz val="11"/>
      <name val="ＭＳ 明朝"/>
      <family val="1"/>
    </font>
    <font>
      <sz val="10"/>
      <name val="ＭＳ 明朝"/>
      <family val="1"/>
    </font>
    <font>
      <sz val="12"/>
      <name val="ＭＳ 明朝"/>
      <family val="1"/>
    </font>
    <font>
      <sz val="9"/>
      <name val="ＭＳ 明朝"/>
      <family val="1"/>
    </font>
    <font>
      <sz val="11"/>
      <color indexed="9"/>
      <name val="ＭＳ Ｐゴシック"/>
      <family val="3"/>
    </font>
    <font>
      <sz val="10.5"/>
      <name val="ＭＳ 明朝"/>
      <family val="1"/>
    </font>
    <font>
      <sz val="11"/>
      <name val="ＭＳ Ｐ明朝"/>
      <family val="1"/>
    </font>
    <font>
      <sz val="10"/>
      <name val="ＭＳ Ｐ明朝"/>
      <family val="1"/>
    </font>
    <font>
      <sz val="10"/>
      <name val="ＭＳ Ｐゴシック"/>
      <family val="3"/>
    </font>
    <font>
      <u val="single"/>
      <sz val="14"/>
      <name val="ＭＳ 明朝"/>
      <family val="1"/>
    </font>
    <font>
      <sz val="14"/>
      <name val="ＭＳ Ｐゴシック"/>
      <family val="3"/>
    </font>
    <font>
      <sz val="14"/>
      <name val="ＭＳ 明朝"/>
      <family val="1"/>
    </font>
    <font>
      <sz val="14"/>
      <name val="ＭＳ ゴシック"/>
      <family val="3"/>
    </font>
    <font>
      <sz val="28"/>
      <name val="ＭＳ ゴシック"/>
      <family val="3"/>
    </font>
    <font>
      <b/>
      <sz val="14"/>
      <name val="ＭＳ 明朝"/>
      <family val="1"/>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0"/>
      <color indexed="10"/>
      <name val="ＭＳ 明朝"/>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hair"/>
    </border>
    <border>
      <left style="thin"/>
      <right style="thin"/>
      <top>
        <color indexed="63"/>
      </top>
      <bottom style="thin"/>
    </border>
    <border>
      <left style="thin"/>
      <right style="thin"/>
      <top style="thin"/>
      <bottom style="double"/>
    </border>
    <border>
      <left style="thin"/>
      <right style="thin"/>
      <top>
        <color indexed="63"/>
      </top>
      <bottom style="double"/>
    </border>
    <border>
      <left>
        <color indexed="63"/>
      </left>
      <right style="thin"/>
      <top style="thin"/>
      <bottom style="double"/>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53" fillId="32" borderId="0" applyNumberFormat="0" applyBorder="0" applyAlignment="0" applyProtection="0"/>
  </cellStyleXfs>
  <cellXfs count="18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2" fillId="0" borderId="1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 fillId="0" borderId="0" xfId="0" applyFont="1" applyAlignment="1">
      <alignment vertical="center"/>
    </xf>
    <xf numFmtId="0" fontId="0"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20" xfId="0"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0" fillId="0" borderId="18" xfId="0" applyBorder="1" applyAlignment="1">
      <alignment vertical="center"/>
    </xf>
    <xf numFmtId="0" fontId="8" fillId="0" borderId="0" xfId="0" applyFont="1" applyAlignment="1">
      <alignment vertical="center"/>
    </xf>
    <xf numFmtId="49" fontId="9" fillId="0" borderId="0" xfId="61" applyNumberFormat="1" applyFont="1" applyAlignment="1">
      <alignment/>
      <protection/>
    </xf>
    <xf numFmtId="49" fontId="9" fillId="0" borderId="0" xfId="50" applyNumberFormat="1" applyFont="1" applyAlignment="1">
      <alignment/>
    </xf>
    <xf numFmtId="49" fontId="10" fillId="0" borderId="15" xfId="61" applyNumberFormat="1" applyFont="1" applyBorder="1" applyAlignment="1">
      <alignment/>
      <protection/>
    </xf>
    <xf numFmtId="49" fontId="4" fillId="0" borderId="14" xfId="50" applyNumberFormat="1" applyFont="1" applyBorder="1" applyAlignment="1">
      <alignment/>
    </xf>
    <xf numFmtId="49" fontId="4" fillId="0" borderId="14" xfId="61" applyNumberFormat="1" applyFont="1" applyBorder="1" applyAlignment="1">
      <alignment/>
      <protection/>
    </xf>
    <xf numFmtId="49" fontId="4" fillId="0" borderId="13" xfId="61" applyNumberFormat="1" applyFont="1" applyBorder="1" applyAlignment="1">
      <alignment/>
      <protection/>
    </xf>
    <xf numFmtId="49" fontId="10" fillId="0" borderId="11" xfId="61" applyNumberFormat="1" applyFont="1" applyBorder="1" applyAlignment="1">
      <alignment/>
      <protection/>
    </xf>
    <xf numFmtId="49" fontId="4" fillId="0" borderId="0" xfId="50" applyNumberFormat="1" applyFont="1" applyBorder="1" applyAlignment="1">
      <alignment/>
    </xf>
    <xf numFmtId="49" fontId="4" fillId="0" borderId="0" xfId="61" applyNumberFormat="1" applyFont="1" applyBorder="1" applyAlignment="1">
      <alignment/>
      <protection/>
    </xf>
    <xf numFmtId="49" fontId="4" fillId="0" borderId="10" xfId="61" applyNumberFormat="1" applyFont="1" applyBorder="1" applyAlignment="1">
      <alignment/>
      <protection/>
    </xf>
    <xf numFmtId="49" fontId="8" fillId="0" borderId="0" xfId="61" applyNumberFormat="1" applyFont="1" applyAlignment="1">
      <alignment/>
      <protection/>
    </xf>
    <xf numFmtId="49" fontId="4" fillId="0" borderId="11" xfId="61" applyNumberFormat="1" applyFont="1" applyBorder="1" applyAlignment="1">
      <alignment/>
      <protection/>
    </xf>
    <xf numFmtId="49" fontId="4" fillId="0" borderId="10" xfId="61" applyNumberFormat="1" applyFont="1" applyBorder="1" applyAlignment="1">
      <alignment vertical="top" wrapText="1"/>
      <protection/>
    </xf>
    <xf numFmtId="49" fontId="4" fillId="0" borderId="15" xfId="61" applyNumberFormat="1" applyFont="1" applyBorder="1" applyAlignment="1">
      <alignment/>
      <protection/>
    </xf>
    <xf numFmtId="49" fontId="8" fillId="0" borderId="10" xfId="62" applyNumberFormat="1" applyFont="1" applyBorder="1" applyAlignment="1">
      <alignment/>
      <protection/>
    </xf>
    <xf numFmtId="49" fontId="8" fillId="0" borderId="10" xfId="62" applyNumberFormat="1" applyFont="1" applyFill="1" applyBorder="1" applyAlignment="1">
      <alignment/>
      <protection/>
    </xf>
    <xf numFmtId="49" fontId="4" fillId="0" borderId="21" xfId="50" applyNumberFormat="1" applyFont="1" applyBorder="1" applyAlignment="1">
      <alignment horizontal="center" vertical="center" wrapText="1"/>
    </xf>
    <xf numFmtId="49" fontId="4" fillId="0" borderId="10" xfId="50" applyNumberFormat="1" applyFont="1" applyBorder="1" applyAlignment="1">
      <alignment/>
    </xf>
    <xf numFmtId="49" fontId="4" fillId="0" borderId="21" xfId="50" applyNumberFormat="1" applyFont="1" applyBorder="1" applyAlignment="1">
      <alignment horizontal="center" vertical="center"/>
    </xf>
    <xf numFmtId="49" fontId="4" fillId="0" borderId="22" xfId="50" applyNumberFormat="1" applyFont="1" applyBorder="1" applyAlignment="1">
      <alignment horizontal="center" vertical="center"/>
    </xf>
    <xf numFmtId="49" fontId="4" fillId="0" borderId="0" xfId="50" applyNumberFormat="1" applyFont="1" applyBorder="1" applyAlignment="1">
      <alignment horizontal="left"/>
    </xf>
    <xf numFmtId="49" fontId="4" fillId="0" borderId="15" xfId="61" applyNumberFormat="1" applyFont="1" applyBorder="1" applyAlignment="1">
      <alignment horizontal="centerContinuous"/>
      <protection/>
    </xf>
    <xf numFmtId="49" fontId="4" fillId="0" borderId="13" xfId="61" applyNumberFormat="1" applyFont="1" applyBorder="1" applyAlignment="1">
      <alignment horizontal="centerContinuous"/>
      <protection/>
    </xf>
    <xf numFmtId="49" fontId="4" fillId="0" borderId="0" xfId="50" applyNumberFormat="1" applyFont="1" applyBorder="1" applyAlignment="1">
      <alignment horizontal="right"/>
    </xf>
    <xf numFmtId="49" fontId="4" fillId="0" borderId="10" xfId="61" applyNumberFormat="1" applyFont="1" applyFill="1" applyBorder="1" applyAlignment="1">
      <alignment vertical="center"/>
      <protection/>
    </xf>
    <xf numFmtId="49" fontId="8" fillId="0" borderId="0" xfId="61" applyNumberFormat="1" applyFont="1" applyFill="1" applyAlignment="1">
      <alignment/>
      <protection/>
    </xf>
    <xf numFmtId="49" fontId="4" fillId="0" borderId="11" xfId="61" applyNumberFormat="1" applyFont="1" applyFill="1" applyBorder="1" applyAlignment="1">
      <alignment/>
      <protection/>
    </xf>
    <xf numFmtId="49" fontId="4" fillId="0" borderId="10" xfId="61" applyNumberFormat="1" applyFont="1" applyFill="1" applyBorder="1" applyAlignment="1">
      <alignment/>
      <protection/>
    </xf>
    <xf numFmtId="49" fontId="4" fillId="0" borderId="0" xfId="61" applyNumberFormat="1" applyFont="1" applyBorder="1" applyAlignment="1">
      <alignment vertical="center"/>
      <protection/>
    </xf>
    <xf numFmtId="49" fontId="4" fillId="0" borderId="10" xfId="61" applyNumberFormat="1" applyFont="1" applyBorder="1" applyAlignment="1">
      <alignment shrinkToFit="1"/>
      <protection/>
    </xf>
    <xf numFmtId="49" fontId="4" fillId="0" borderId="11" xfId="61" applyNumberFormat="1" applyFont="1" applyFill="1" applyBorder="1" applyAlignment="1">
      <alignment horizontal="center"/>
      <protection/>
    </xf>
    <xf numFmtId="49" fontId="4" fillId="0" borderId="0" xfId="61" applyNumberFormat="1" applyFont="1" applyFill="1" applyBorder="1" applyAlignment="1">
      <alignment horizontal="centerContinuous"/>
      <protection/>
    </xf>
    <xf numFmtId="49" fontId="4" fillId="0" borderId="0" xfId="61" applyNumberFormat="1" applyFont="1" applyFill="1" applyBorder="1" applyAlignment="1">
      <alignment/>
      <protection/>
    </xf>
    <xf numFmtId="49" fontId="4" fillId="0" borderId="10" xfId="61" applyNumberFormat="1" applyFont="1" applyFill="1" applyBorder="1" applyAlignment="1">
      <alignment horizontal="centerContinuous"/>
      <protection/>
    </xf>
    <xf numFmtId="49" fontId="4" fillId="0" borderId="11" xfId="61" applyNumberFormat="1" applyFont="1" applyFill="1" applyBorder="1" applyAlignment="1">
      <alignment shrinkToFit="1"/>
      <protection/>
    </xf>
    <xf numFmtId="49" fontId="4" fillId="0" borderId="17" xfId="61" applyNumberFormat="1" applyFont="1" applyFill="1" applyBorder="1" applyAlignment="1">
      <alignment horizontal="centerContinuous"/>
      <protection/>
    </xf>
    <xf numFmtId="49" fontId="4" fillId="0" borderId="18" xfId="61" applyNumberFormat="1" applyFont="1" applyFill="1" applyBorder="1" applyAlignment="1">
      <alignment/>
      <protection/>
    </xf>
    <xf numFmtId="49" fontId="4" fillId="0" borderId="22" xfId="50" applyNumberFormat="1" applyFont="1" applyFill="1" applyBorder="1" applyAlignment="1">
      <alignment horizontal="center" vertical="center"/>
    </xf>
    <xf numFmtId="49" fontId="9" fillId="0" borderId="11" xfId="61" applyNumberFormat="1" applyFont="1" applyBorder="1" applyAlignment="1">
      <alignment/>
      <protection/>
    </xf>
    <xf numFmtId="49" fontId="12" fillId="0" borderId="0" xfId="61" applyNumberFormat="1" applyFont="1" applyBorder="1" applyAlignment="1">
      <alignment horizontal="center"/>
      <protection/>
    </xf>
    <xf numFmtId="49" fontId="12" fillId="0" borderId="10" xfId="61" applyNumberFormat="1" applyFont="1" applyBorder="1" applyAlignment="1">
      <alignment horizontal="center"/>
      <protection/>
    </xf>
    <xf numFmtId="0" fontId="3" fillId="0" borderId="23" xfId="61" applyFont="1" applyBorder="1" applyAlignment="1">
      <alignment/>
      <protection/>
    </xf>
    <xf numFmtId="49" fontId="9" fillId="0" borderId="23" xfId="50" applyNumberFormat="1" applyFont="1" applyBorder="1" applyAlignment="1">
      <alignment/>
    </xf>
    <xf numFmtId="0" fontId="13" fillId="0" borderId="23" xfId="61" applyFont="1" applyBorder="1" applyAlignment="1">
      <alignment horizontal="left" vertical="center"/>
      <protection/>
    </xf>
    <xf numFmtId="0" fontId="13" fillId="0" borderId="0" xfId="61" applyFont="1" applyBorder="1" applyAlignment="1">
      <alignment horizontal="center" vertical="center"/>
      <protection/>
    </xf>
    <xf numFmtId="49" fontId="14" fillId="0" borderId="10" xfId="61" applyNumberFormat="1" applyFont="1" applyBorder="1" applyAlignment="1">
      <alignment horizontal="center" vertical="center"/>
      <protection/>
    </xf>
    <xf numFmtId="49" fontId="9" fillId="0" borderId="0" xfId="61" applyNumberFormat="1" applyFont="1" applyBorder="1" applyAlignment="1">
      <alignment/>
      <protection/>
    </xf>
    <xf numFmtId="49" fontId="9" fillId="0" borderId="20" xfId="61" applyNumberFormat="1" applyFont="1" applyBorder="1" applyAlignment="1">
      <alignment/>
      <protection/>
    </xf>
    <xf numFmtId="49" fontId="3" fillId="0" borderId="0" xfId="50" applyNumberFormat="1" applyFont="1" applyBorder="1" applyAlignment="1">
      <alignment/>
    </xf>
    <xf numFmtId="49" fontId="3" fillId="0" borderId="0" xfId="61" applyNumberFormat="1" applyFont="1" applyBorder="1" applyAlignment="1">
      <alignment/>
      <protection/>
    </xf>
    <xf numFmtId="49" fontId="5" fillId="0" borderId="10" xfId="61" applyNumberFormat="1" applyFont="1" applyBorder="1" applyAlignment="1">
      <alignment/>
      <protection/>
    </xf>
    <xf numFmtId="49" fontId="9" fillId="0" borderId="14" xfId="61" applyNumberFormat="1" applyFont="1" applyBorder="1" applyAlignment="1">
      <alignment/>
      <protection/>
    </xf>
    <xf numFmtId="49" fontId="3" fillId="0" borderId="14" xfId="50" applyNumberFormat="1" applyFont="1" applyBorder="1" applyAlignment="1">
      <alignment/>
    </xf>
    <xf numFmtId="49" fontId="3" fillId="0" borderId="14" xfId="61" applyNumberFormat="1" applyFont="1" applyBorder="1" applyAlignment="1">
      <alignment/>
      <protection/>
    </xf>
    <xf numFmtId="49" fontId="4" fillId="0" borderId="10" xfId="61" applyNumberFormat="1" applyFont="1" applyBorder="1" applyAlignment="1">
      <alignment horizontal="center" vertical="center" shrinkToFit="1"/>
      <protection/>
    </xf>
    <xf numFmtId="49" fontId="4" fillId="0" borderId="0" xfId="61" applyNumberFormat="1" applyFont="1" applyBorder="1" applyAlignment="1">
      <alignment horizontal="center" vertical="center" shrinkToFit="1"/>
      <protection/>
    </xf>
    <xf numFmtId="177" fontId="4" fillId="0" borderId="10" xfId="0" applyNumberFormat="1" applyFont="1" applyBorder="1" applyAlignment="1">
      <alignment vertical="center"/>
    </xf>
    <xf numFmtId="177" fontId="4" fillId="0" borderId="12" xfId="0" applyNumberFormat="1" applyFont="1" applyBorder="1" applyAlignment="1">
      <alignment vertical="center"/>
    </xf>
    <xf numFmtId="177" fontId="4" fillId="0" borderId="11" xfId="0" applyNumberFormat="1" applyFont="1" applyBorder="1" applyAlignment="1">
      <alignment vertical="center"/>
    </xf>
    <xf numFmtId="177" fontId="4" fillId="0" borderId="10"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24"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24" xfId="0" applyNumberFormat="1" applyFont="1" applyBorder="1" applyAlignment="1">
      <alignment vertical="center"/>
    </xf>
    <xf numFmtId="177" fontId="0" fillId="0" borderId="11" xfId="0" applyNumberFormat="1" applyBorder="1" applyAlignment="1">
      <alignment vertical="center"/>
    </xf>
    <xf numFmtId="177" fontId="4" fillId="0" borderId="21"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0" xfId="0" applyNumberFormat="1" applyFont="1" applyBorder="1" applyAlignment="1">
      <alignment vertical="center"/>
    </xf>
    <xf numFmtId="177" fontId="4" fillId="0" borderId="11" xfId="0" applyNumberFormat="1" applyFont="1" applyBorder="1" applyAlignment="1">
      <alignment horizontal="right" vertical="center"/>
    </xf>
    <xf numFmtId="177" fontId="4" fillId="0" borderId="22" xfId="0" applyNumberFormat="1" applyFont="1" applyBorder="1" applyAlignment="1">
      <alignment vertical="center"/>
    </xf>
    <xf numFmtId="177" fontId="4" fillId="0" borderId="14" xfId="0" applyNumberFormat="1" applyFont="1" applyBorder="1" applyAlignment="1">
      <alignment vertical="center"/>
    </xf>
    <xf numFmtId="177" fontId="4" fillId="0" borderId="25" xfId="0" applyNumberFormat="1" applyFont="1" applyBorder="1" applyAlignment="1">
      <alignment horizontal="right" vertical="center"/>
    </xf>
    <xf numFmtId="0" fontId="4" fillId="0" borderId="11" xfId="0" applyFont="1" applyBorder="1" applyAlignment="1">
      <alignment vertical="center" shrinkToFit="1"/>
    </xf>
    <xf numFmtId="177" fontId="4" fillId="0" borderId="26" xfId="0" applyNumberFormat="1" applyFont="1" applyBorder="1" applyAlignment="1">
      <alignment horizontal="right" vertical="center"/>
    </xf>
    <xf numFmtId="177" fontId="4" fillId="0" borderId="15" xfId="0" applyNumberFormat="1" applyFont="1" applyBorder="1" applyAlignment="1">
      <alignment horizontal="right" vertical="center"/>
    </xf>
    <xf numFmtId="49" fontId="6" fillId="0" borderId="22" xfId="50" applyNumberFormat="1" applyFont="1" applyFill="1" applyBorder="1" applyAlignment="1">
      <alignment horizontal="center" vertical="center" wrapText="1"/>
    </xf>
    <xf numFmtId="177" fontId="4" fillId="0" borderId="19" xfId="50" applyNumberFormat="1" applyFont="1" applyFill="1" applyBorder="1" applyAlignment="1">
      <alignment horizontal="center"/>
    </xf>
    <xf numFmtId="177" fontId="4" fillId="0" borderId="12" xfId="50" applyNumberFormat="1" applyFont="1" applyBorder="1" applyAlignment="1">
      <alignment horizontal="right" vertical="center"/>
    </xf>
    <xf numFmtId="177" fontId="4" fillId="0" borderId="0" xfId="50" applyNumberFormat="1" applyFont="1" applyBorder="1" applyAlignment="1">
      <alignment horizontal="right" vertical="center"/>
    </xf>
    <xf numFmtId="177" fontId="4" fillId="0" borderId="12" xfId="50" applyNumberFormat="1" applyFont="1" applyBorder="1" applyAlignment="1">
      <alignment horizontal="right"/>
    </xf>
    <xf numFmtId="177" fontId="4" fillId="0" borderId="0" xfId="50" applyNumberFormat="1" applyFont="1" applyBorder="1" applyAlignment="1">
      <alignment horizontal="right"/>
    </xf>
    <xf numFmtId="177" fontId="4" fillId="0" borderId="24" xfId="50" applyNumberFormat="1" applyFont="1" applyBorder="1" applyAlignment="1">
      <alignment horizontal="right"/>
    </xf>
    <xf numFmtId="177" fontId="4" fillId="0" borderId="14" xfId="50" applyNumberFormat="1" applyFont="1" applyBorder="1" applyAlignment="1">
      <alignment horizontal="right"/>
    </xf>
    <xf numFmtId="177" fontId="4" fillId="0" borderId="22" xfId="50" applyNumberFormat="1" applyFont="1" applyBorder="1" applyAlignment="1">
      <alignment horizontal="right"/>
    </xf>
    <xf numFmtId="177" fontId="4" fillId="0" borderId="25" xfId="50" applyNumberFormat="1" applyFont="1" applyBorder="1" applyAlignment="1">
      <alignment horizontal="right"/>
    </xf>
    <xf numFmtId="49" fontId="4" fillId="0" borderId="11" xfId="61" applyNumberFormat="1" applyFont="1" applyBorder="1" applyAlignment="1">
      <alignment shrinkToFit="1"/>
      <protection/>
    </xf>
    <xf numFmtId="177" fontId="4" fillId="0" borderId="22" xfId="50" applyNumberFormat="1" applyFont="1" applyBorder="1" applyAlignment="1">
      <alignment/>
    </xf>
    <xf numFmtId="177" fontId="4" fillId="0" borderId="25" xfId="50" applyNumberFormat="1" applyFont="1" applyBorder="1" applyAlignment="1">
      <alignment/>
    </xf>
    <xf numFmtId="177" fontId="4" fillId="0" borderId="11" xfId="50" applyNumberFormat="1" applyFont="1" applyBorder="1" applyAlignment="1">
      <alignment/>
    </xf>
    <xf numFmtId="177" fontId="4" fillId="0" borderId="24" xfId="50" applyNumberFormat="1" applyFont="1" applyBorder="1" applyAlignment="1">
      <alignment/>
    </xf>
    <xf numFmtId="177" fontId="4" fillId="0" borderId="15" xfId="50" applyNumberFormat="1" applyFont="1" applyBorder="1" applyAlignment="1">
      <alignment/>
    </xf>
    <xf numFmtId="177" fontId="4" fillId="0" borderId="27" xfId="50" applyNumberFormat="1" applyFont="1" applyBorder="1" applyAlignment="1">
      <alignment/>
    </xf>
    <xf numFmtId="49" fontId="54" fillId="0" borderId="0" xfId="61" applyNumberFormat="1" applyFont="1" applyBorder="1" applyAlignment="1">
      <alignment/>
      <protection/>
    </xf>
    <xf numFmtId="49" fontId="54" fillId="0" borderId="0" xfId="50" applyNumberFormat="1" applyFont="1" applyBorder="1" applyAlignment="1">
      <alignment/>
    </xf>
    <xf numFmtId="49" fontId="54" fillId="0" borderId="14" xfId="61" applyNumberFormat="1" applyFont="1" applyBorder="1" applyAlignment="1">
      <alignment/>
      <protection/>
    </xf>
    <xf numFmtId="49" fontId="54" fillId="0" borderId="0" xfId="50" applyNumberFormat="1" applyFont="1" applyBorder="1" applyAlignment="1">
      <alignment horizontal="right"/>
    </xf>
    <xf numFmtId="49" fontId="55" fillId="0" borderId="0" xfId="62" applyNumberFormat="1" applyFont="1" applyAlignment="1">
      <alignment/>
      <protection/>
    </xf>
    <xf numFmtId="49" fontId="54" fillId="0" borderId="14" xfId="50" applyNumberFormat="1" applyFont="1" applyBorder="1" applyAlignment="1">
      <alignment/>
    </xf>
    <xf numFmtId="49" fontId="3" fillId="0" borderId="0" xfId="61" applyNumberFormat="1" applyFont="1" applyAlignment="1">
      <alignment horizontal="center" vertical="center"/>
      <protection/>
    </xf>
    <xf numFmtId="49" fontId="16" fillId="0" borderId="0" xfId="61" applyNumberFormat="1" applyFont="1" applyAlignment="1">
      <alignment horizontal="center" vertical="center" shrinkToFit="1"/>
      <protection/>
    </xf>
    <xf numFmtId="49" fontId="17" fillId="0" borderId="0" xfId="61" applyNumberFormat="1" applyFont="1" applyAlignment="1">
      <alignment horizontal="center" vertical="center"/>
      <protection/>
    </xf>
    <xf numFmtId="0" fontId="4" fillId="0" borderId="0" xfId="0" applyFont="1" applyBorder="1" applyAlignment="1">
      <alignment vertical="center"/>
    </xf>
    <xf numFmtId="0" fontId="4" fillId="0" borderId="11"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4" fillId="0" borderId="0" xfId="0" applyFont="1" applyBorder="1" applyAlignment="1">
      <alignment vertical="center" shrinkToFit="1"/>
    </xf>
    <xf numFmtId="0" fontId="0" fillId="0" borderId="11" xfId="0" applyBorder="1" applyAlignment="1">
      <alignment vertical="center" shrinkToFit="1"/>
    </xf>
    <xf numFmtId="0" fontId="0" fillId="0" borderId="0" xfId="0" applyAlignment="1">
      <alignment vertical="center"/>
    </xf>
    <xf numFmtId="0" fontId="0" fillId="0" borderId="11" xfId="0" applyBorder="1" applyAlignment="1">
      <alignment vertical="center"/>
    </xf>
    <xf numFmtId="0" fontId="3" fillId="0" borderId="0" xfId="0" applyFont="1" applyBorder="1" applyAlignment="1">
      <alignment horizontal="right" vertical="center"/>
    </xf>
    <xf numFmtId="0" fontId="5" fillId="0" borderId="0" xfId="0" applyFont="1" applyAlignment="1" quotePrefix="1">
      <alignment horizontal="right" vertical="center"/>
    </xf>
    <xf numFmtId="0" fontId="2" fillId="0" borderId="18" xfId="0" applyFont="1"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3" fillId="0" borderId="10" xfId="0" applyFont="1" applyBorder="1" applyAlignment="1">
      <alignment horizontal="center" vertical="center"/>
    </xf>
    <xf numFmtId="0" fontId="4" fillId="0" borderId="28" xfId="0" applyFont="1" applyBorder="1" applyAlignment="1">
      <alignment horizontal="distributed" vertical="center"/>
    </xf>
    <xf numFmtId="0" fontId="0" fillId="0" borderId="16" xfId="0" applyBorder="1" applyAlignment="1">
      <alignment vertical="center"/>
    </xf>
    <xf numFmtId="0" fontId="0" fillId="0" borderId="21" xfId="0" applyBorder="1" applyAlignment="1">
      <alignment vertical="center"/>
    </xf>
    <xf numFmtId="0" fontId="2" fillId="0" borderId="17" xfId="0" applyFont="1" applyBorder="1" applyAlignment="1">
      <alignment horizontal="center" vertical="center"/>
    </xf>
    <xf numFmtId="0" fontId="3" fillId="0" borderId="0" xfId="0" applyFont="1" applyBorder="1" applyAlignment="1">
      <alignment horizontal="center" vertical="center"/>
    </xf>
    <xf numFmtId="0" fontId="4" fillId="0" borderId="16" xfId="0" applyFont="1" applyBorder="1" applyAlignment="1">
      <alignment horizontal="distributed" vertical="center"/>
    </xf>
    <xf numFmtId="0" fontId="4" fillId="0" borderId="21" xfId="0" applyFont="1" applyBorder="1" applyAlignment="1">
      <alignment horizontal="distributed" vertical="center"/>
    </xf>
    <xf numFmtId="49" fontId="4" fillId="0" borderId="0" xfId="61" applyNumberFormat="1" applyFont="1" applyBorder="1" applyAlignment="1">
      <alignment vertical="center" wrapText="1"/>
      <protection/>
    </xf>
    <xf numFmtId="0" fontId="11" fillId="0" borderId="0" xfId="61" applyFont="1" applyBorder="1" applyAlignment="1">
      <alignment wrapText="1"/>
      <protection/>
    </xf>
    <xf numFmtId="49" fontId="4" fillId="0" borderId="28" xfId="61" applyNumberFormat="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21" xfId="61" applyFont="1" applyBorder="1" applyAlignment="1">
      <alignment horizontal="center" vertical="center"/>
      <protection/>
    </xf>
    <xf numFmtId="49" fontId="4" fillId="0" borderId="24" xfId="61" applyNumberFormat="1" applyFont="1" applyBorder="1" applyAlignment="1">
      <alignment horizontal="center" vertical="center"/>
      <protection/>
    </xf>
    <xf numFmtId="0" fontId="11" fillId="0" borderId="24" xfId="61" applyFont="1" applyBorder="1" applyAlignment="1">
      <alignment horizontal="center" vertical="center"/>
      <protection/>
    </xf>
    <xf numFmtId="49" fontId="4" fillId="0" borderId="19" xfId="61" applyNumberFormat="1" applyFont="1" applyBorder="1" applyAlignment="1">
      <alignment vertical="center"/>
      <protection/>
    </xf>
    <xf numFmtId="0" fontId="11" fillId="0" borderId="19" xfId="61" applyFont="1" applyBorder="1" applyAlignment="1">
      <alignment vertical="center"/>
      <protection/>
    </xf>
    <xf numFmtId="49" fontId="54" fillId="0" borderId="0" xfId="61" applyNumberFormat="1" applyFont="1" applyBorder="1" applyAlignment="1">
      <alignment vertical="center" wrapText="1"/>
      <protection/>
    </xf>
    <xf numFmtId="49" fontId="8" fillId="0" borderId="0" xfId="62" applyNumberFormat="1" applyFont="1" applyAlignment="1">
      <alignment vertical="center" wrapText="1"/>
      <protection/>
    </xf>
    <xf numFmtId="49" fontId="4" fillId="0" borderId="10" xfId="61" applyNumberFormat="1" applyFont="1" applyBorder="1" applyAlignment="1">
      <alignment horizontal="center" vertical="center" shrinkToFit="1"/>
      <protection/>
    </xf>
    <xf numFmtId="49" fontId="4" fillId="0" borderId="0" xfId="61" applyNumberFormat="1" applyFont="1" applyBorder="1" applyAlignment="1">
      <alignment horizontal="center" vertical="center" shrinkToFit="1"/>
      <protection/>
    </xf>
    <xf numFmtId="49" fontId="4" fillId="0" borderId="10" xfId="61" applyNumberFormat="1" applyFont="1" applyFill="1" applyBorder="1" applyAlignment="1">
      <alignment horizontal="center" vertical="center" shrinkToFit="1"/>
      <protection/>
    </xf>
    <xf numFmtId="49" fontId="4" fillId="0" borderId="0" xfId="61" applyNumberFormat="1" applyFont="1" applyFill="1" applyBorder="1" applyAlignment="1">
      <alignment horizontal="center" vertical="center" shrinkToFit="1"/>
      <protection/>
    </xf>
    <xf numFmtId="49" fontId="4" fillId="0" borderId="28" xfId="61" applyNumberFormat="1" applyFont="1" applyFill="1" applyBorder="1" applyAlignment="1">
      <alignment horizontal="center" vertical="center"/>
      <protection/>
    </xf>
    <xf numFmtId="49" fontId="4" fillId="0" borderId="16"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15" fillId="0" borderId="10" xfId="61" applyNumberFormat="1" applyFont="1" applyBorder="1" applyAlignment="1">
      <alignment horizontal="center" vertical="center"/>
      <protection/>
    </xf>
    <xf numFmtId="0" fontId="15" fillId="0" borderId="0" xfId="61" applyFont="1" applyBorder="1" applyAlignment="1">
      <alignment horizontal="center" vertical="center"/>
      <protection/>
    </xf>
    <xf numFmtId="0" fontId="13" fillId="0" borderId="17" xfId="0" applyFont="1" applyBorder="1" applyAlignment="1">
      <alignment horizontal="center" vertical="center"/>
    </xf>
    <xf numFmtId="0" fontId="3" fillId="0" borderId="23"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5"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3:J45"/>
  <sheetViews>
    <sheetView zoomScalePageLayoutView="0" workbookViewId="0" topLeftCell="A1">
      <selection activeCell="H25" sqref="H25"/>
    </sheetView>
  </sheetViews>
  <sheetFormatPr defaultColWidth="9.00390625" defaultRowHeight="13.5"/>
  <cols>
    <col min="1" max="1" width="2.875" style="0" customWidth="1"/>
    <col min="11" max="12" width="9.25390625" style="0" customWidth="1"/>
  </cols>
  <sheetData>
    <row r="13" spans="2:10" ht="32.25">
      <c r="B13" s="135" t="s">
        <v>162</v>
      </c>
      <c r="C13" s="135"/>
      <c r="D13" s="135"/>
      <c r="E13" s="135"/>
      <c r="F13" s="135"/>
      <c r="G13" s="135"/>
      <c r="H13" s="135"/>
      <c r="I13" s="135"/>
      <c r="J13" s="135"/>
    </row>
    <row r="19" spans="5:7" ht="17.25">
      <c r="E19" s="136" t="s">
        <v>166</v>
      </c>
      <c r="F19" s="136"/>
      <c r="G19" s="136"/>
    </row>
    <row r="23" spans="5:7" ht="13.5">
      <c r="E23" s="134" t="s">
        <v>167</v>
      </c>
      <c r="F23" s="134"/>
      <c r="G23" s="134"/>
    </row>
    <row r="25" spans="5:7" ht="13.5">
      <c r="E25" s="134" t="s">
        <v>168</v>
      </c>
      <c r="F25" s="134"/>
      <c r="G25" s="134"/>
    </row>
    <row r="40" spans="2:10" ht="13.5">
      <c r="B40" s="134" t="s">
        <v>163</v>
      </c>
      <c r="C40" s="134"/>
      <c r="D40" s="134"/>
      <c r="E40" s="134"/>
      <c r="F40" s="134"/>
      <c r="G40" s="134"/>
      <c r="H40" s="134"/>
      <c r="I40" s="134"/>
      <c r="J40" s="134"/>
    </row>
    <row r="44" spans="2:10" ht="13.5">
      <c r="B44" s="134" t="s">
        <v>164</v>
      </c>
      <c r="C44" s="134"/>
      <c r="D44" s="134"/>
      <c r="E44" s="134"/>
      <c r="F44" s="134"/>
      <c r="G44" s="134"/>
      <c r="H44" s="134"/>
      <c r="I44" s="134"/>
      <c r="J44" s="134"/>
    </row>
    <row r="45" spans="2:10" ht="13.5">
      <c r="B45" s="134" t="s">
        <v>165</v>
      </c>
      <c r="C45" s="134"/>
      <c r="D45" s="134"/>
      <c r="E45" s="134"/>
      <c r="F45" s="134"/>
      <c r="G45" s="134"/>
      <c r="H45" s="134"/>
      <c r="I45" s="134"/>
      <c r="J45" s="134"/>
    </row>
  </sheetData>
  <sheetProtection/>
  <mergeCells count="7">
    <mergeCell ref="B45:J45"/>
    <mergeCell ref="B13:J13"/>
    <mergeCell ref="E19:G19"/>
    <mergeCell ref="E23:G23"/>
    <mergeCell ref="E25:G25"/>
    <mergeCell ref="B40:J40"/>
    <mergeCell ref="B44:J4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02"/>
  <sheetViews>
    <sheetView tabSelected="1" view="pageBreakPreview" zoomScaleSheetLayoutView="100" zoomScalePageLayoutView="0" workbookViewId="0" topLeftCell="A2">
      <selection activeCell="G18" sqref="G18"/>
    </sheetView>
  </sheetViews>
  <sheetFormatPr defaultColWidth="9.00390625" defaultRowHeight="13.5"/>
  <cols>
    <col min="1" max="1" width="2.625" style="0" customWidth="1"/>
    <col min="2" max="2" width="2.50390625" style="0" customWidth="1"/>
    <col min="3" max="3" width="3.25390625" style="0" customWidth="1"/>
    <col min="4" max="4" width="3.125" style="0" customWidth="1"/>
    <col min="5" max="5" width="31.75390625" style="0" customWidth="1"/>
    <col min="6" max="8" width="13.75390625" style="0" customWidth="1"/>
    <col min="9" max="9" width="2.625" style="0" customWidth="1"/>
    <col min="10" max="10" width="4.625" style="0" customWidth="1"/>
  </cols>
  <sheetData>
    <row r="1" s="1" customFormat="1" ht="13.5">
      <c r="A1" s="1" t="s">
        <v>49</v>
      </c>
    </row>
    <row r="2" spans="1:9" ht="29.25" customHeight="1">
      <c r="A2" s="147" t="s">
        <v>53</v>
      </c>
      <c r="B2" s="148"/>
      <c r="C2" s="148"/>
      <c r="D2" s="148"/>
      <c r="E2" s="148"/>
      <c r="F2" s="148"/>
      <c r="G2" s="148"/>
      <c r="H2" s="148"/>
      <c r="I2" s="149"/>
    </row>
    <row r="3" spans="1:9" ht="16.5" customHeight="1">
      <c r="A3" s="21"/>
      <c r="B3" s="22"/>
      <c r="C3" s="22"/>
      <c r="D3" s="22"/>
      <c r="E3" s="22"/>
      <c r="F3" s="22"/>
      <c r="G3" s="22"/>
      <c r="H3" s="22"/>
      <c r="I3" s="23"/>
    </row>
    <row r="4" spans="1:9" s="1" customFormat="1" ht="14.25" customHeight="1">
      <c r="A4" s="150" t="s">
        <v>54</v>
      </c>
      <c r="B4" s="143"/>
      <c r="C4" s="143"/>
      <c r="D4" s="143"/>
      <c r="E4" s="143"/>
      <c r="F4" s="143"/>
      <c r="G4" s="143"/>
      <c r="H4" s="143"/>
      <c r="I4" s="144"/>
    </row>
    <row r="5" spans="1:9" s="1" customFormat="1" ht="20.25" customHeight="1">
      <c r="A5" s="2"/>
      <c r="B5" s="3"/>
      <c r="C5" s="3"/>
      <c r="D5" s="3"/>
      <c r="E5" s="3"/>
      <c r="G5" s="3"/>
      <c r="H5" s="3"/>
      <c r="I5" s="4"/>
    </row>
    <row r="6" spans="1:9" s="1" customFormat="1" ht="20.25" customHeight="1">
      <c r="A6" s="2"/>
      <c r="B6" s="145" t="s">
        <v>55</v>
      </c>
      <c r="C6" s="145"/>
      <c r="D6" s="145"/>
      <c r="E6" s="145"/>
      <c r="F6" s="145"/>
      <c r="G6" s="145"/>
      <c r="H6" s="145"/>
      <c r="I6" s="4"/>
    </row>
    <row r="7" spans="1:9" s="9" customFormat="1" ht="13.5" customHeight="1">
      <c r="A7" s="5"/>
      <c r="B7" s="6"/>
      <c r="C7" s="6"/>
      <c r="D7" s="6"/>
      <c r="E7" s="6"/>
      <c r="F7" s="6"/>
      <c r="G7" s="6"/>
      <c r="H7" s="7" t="s">
        <v>5</v>
      </c>
      <c r="I7" s="8"/>
    </row>
    <row r="8" spans="1:9" s="9" customFormat="1" ht="19.5" customHeight="1">
      <c r="A8" s="5"/>
      <c r="B8" s="151" t="s">
        <v>0</v>
      </c>
      <c r="C8" s="152"/>
      <c r="D8" s="152"/>
      <c r="E8" s="153"/>
      <c r="F8" s="151" t="s">
        <v>4</v>
      </c>
      <c r="G8" s="152"/>
      <c r="H8" s="153"/>
      <c r="I8" s="8"/>
    </row>
    <row r="9" spans="1:9" s="13" customFormat="1" ht="12" customHeight="1">
      <c r="A9" s="10"/>
      <c r="B9" s="10" t="s">
        <v>7</v>
      </c>
      <c r="C9" s="11"/>
      <c r="D9" s="11"/>
      <c r="E9" s="12"/>
      <c r="F9" s="91"/>
      <c r="G9" s="92"/>
      <c r="H9" s="93"/>
      <c r="I9" s="12"/>
    </row>
    <row r="10" spans="1:9" s="13" customFormat="1" ht="12" customHeight="1">
      <c r="A10" s="10"/>
      <c r="B10" s="10"/>
      <c r="C10" s="11" t="s">
        <v>8</v>
      </c>
      <c r="D10" s="11"/>
      <c r="E10" s="12"/>
      <c r="F10" s="91"/>
      <c r="G10" s="92"/>
      <c r="H10" s="93"/>
      <c r="I10" s="12"/>
    </row>
    <row r="11" spans="1:9" s="13" customFormat="1" ht="12" customHeight="1">
      <c r="A11" s="10"/>
      <c r="B11" s="10"/>
      <c r="C11" s="11"/>
      <c r="D11" s="11" t="s">
        <v>9</v>
      </c>
      <c r="E11" s="12"/>
      <c r="F11" s="94">
        <v>220000</v>
      </c>
      <c r="G11" s="92"/>
      <c r="H11" s="93"/>
      <c r="I11" s="12"/>
    </row>
    <row r="12" spans="1:9" s="13" customFormat="1" ht="12" customHeight="1">
      <c r="A12" s="10"/>
      <c r="B12" s="10"/>
      <c r="C12" s="11"/>
      <c r="D12" s="137" t="s">
        <v>10</v>
      </c>
      <c r="E12" s="144"/>
      <c r="F12" s="96">
        <v>151000</v>
      </c>
      <c r="G12" s="95">
        <f>SUM(F11:F12)</f>
        <v>371000</v>
      </c>
      <c r="H12" s="93"/>
      <c r="I12" s="12"/>
    </row>
    <row r="13" spans="1:9" s="13" customFormat="1" ht="12" customHeight="1">
      <c r="A13" s="10"/>
      <c r="B13" s="10"/>
      <c r="C13" s="137" t="s">
        <v>51</v>
      </c>
      <c r="D13" s="143"/>
      <c r="E13" s="144"/>
      <c r="F13" s="91"/>
      <c r="G13" s="92"/>
      <c r="H13" s="93"/>
      <c r="I13" s="12"/>
    </row>
    <row r="14" spans="1:9" s="13" customFormat="1" ht="12" customHeight="1">
      <c r="A14" s="10"/>
      <c r="B14" s="10"/>
      <c r="C14" s="11"/>
      <c r="D14" s="137" t="s">
        <v>169</v>
      </c>
      <c r="E14" s="138"/>
      <c r="F14" s="96">
        <v>4071319</v>
      </c>
      <c r="G14" s="95">
        <f>SUM(F14)</f>
        <v>4071319</v>
      </c>
      <c r="H14" s="93"/>
      <c r="I14" s="12"/>
    </row>
    <row r="15" spans="1:9" s="13" customFormat="1" ht="12" customHeight="1">
      <c r="A15" s="10"/>
      <c r="B15" s="10"/>
      <c r="C15" s="11" t="s">
        <v>38</v>
      </c>
      <c r="D15" s="11"/>
      <c r="E15" s="12"/>
      <c r="F15" s="91"/>
      <c r="G15" s="92"/>
      <c r="H15" s="93"/>
      <c r="I15" s="12"/>
    </row>
    <row r="16" spans="1:9" s="13" customFormat="1" ht="12" customHeight="1">
      <c r="A16" s="10"/>
      <c r="B16" s="10"/>
      <c r="C16" s="11"/>
      <c r="D16" s="137" t="s">
        <v>39</v>
      </c>
      <c r="E16" s="144"/>
      <c r="F16" s="96">
        <v>0</v>
      </c>
      <c r="G16" s="95">
        <f>SUM(F16)</f>
        <v>0</v>
      </c>
      <c r="H16" s="93"/>
      <c r="I16" s="12"/>
    </row>
    <row r="17" spans="1:9" s="13" customFormat="1" ht="12" customHeight="1">
      <c r="A17" s="10"/>
      <c r="B17" s="10"/>
      <c r="C17" s="11" t="s">
        <v>11</v>
      </c>
      <c r="D17" s="11"/>
      <c r="E17" s="12"/>
      <c r="F17" s="91"/>
      <c r="G17" s="92"/>
      <c r="H17" s="93"/>
      <c r="I17" s="12"/>
    </row>
    <row r="18" spans="1:9" s="13" customFormat="1" ht="12" customHeight="1">
      <c r="A18" s="10"/>
      <c r="B18" s="10"/>
      <c r="C18" s="11"/>
      <c r="D18" s="141" t="s">
        <v>160</v>
      </c>
      <c r="E18" s="142"/>
      <c r="F18" s="95">
        <v>282000</v>
      </c>
      <c r="G18" s="95"/>
      <c r="H18" s="93"/>
      <c r="I18" s="12"/>
    </row>
    <row r="19" spans="1:9" s="13" customFormat="1" ht="12" customHeight="1">
      <c r="A19" s="10"/>
      <c r="B19" s="10"/>
      <c r="C19" s="11"/>
      <c r="D19" s="141" t="s">
        <v>161</v>
      </c>
      <c r="E19" s="142"/>
      <c r="F19" s="95">
        <v>4000</v>
      </c>
      <c r="G19" s="95"/>
      <c r="H19" s="93"/>
      <c r="I19" s="12"/>
    </row>
    <row r="20" spans="1:9" s="13" customFormat="1" ht="12" customHeight="1">
      <c r="A20" s="10"/>
      <c r="B20" s="10"/>
      <c r="C20" s="11"/>
      <c r="D20" s="141" t="s">
        <v>170</v>
      </c>
      <c r="E20" s="142"/>
      <c r="F20" s="96">
        <v>0</v>
      </c>
      <c r="G20" s="95">
        <f>SUM(F18:F20)</f>
        <v>286000</v>
      </c>
      <c r="H20" s="93"/>
      <c r="I20" s="12"/>
    </row>
    <row r="21" spans="1:9" s="13" customFormat="1" ht="12" customHeight="1">
      <c r="A21" s="10"/>
      <c r="B21" s="10"/>
      <c r="C21" s="11" t="s">
        <v>12</v>
      </c>
      <c r="D21" s="11"/>
      <c r="E21" s="12"/>
      <c r="F21" s="91"/>
      <c r="G21" s="92"/>
      <c r="H21" s="93"/>
      <c r="I21" s="12"/>
    </row>
    <row r="22" spans="1:9" s="13" customFormat="1" ht="12" customHeight="1">
      <c r="A22" s="10"/>
      <c r="B22" s="10"/>
      <c r="C22" s="11"/>
      <c r="D22" s="137" t="s">
        <v>13</v>
      </c>
      <c r="E22" s="144"/>
      <c r="F22" s="97">
        <v>41</v>
      </c>
      <c r="G22" s="96">
        <f>SUM(F22)</f>
        <v>41</v>
      </c>
      <c r="H22" s="93"/>
      <c r="I22" s="12"/>
    </row>
    <row r="23" spans="1:9" s="13" customFormat="1" ht="12" customHeight="1">
      <c r="A23" s="10"/>
      <c r="B23" s="10"/>
      <c r="C23" s="11" t="s">
        <v>14</v>
      </c>
      <c r="D23" s="11"/>
      <c r="E23" s="12"/>
      <c r="F23" s="95"/>
      <c r="G23" s="95"/>
      <c r="H23" s="98">
        <f>SUM(G12:G22)</f>
        <v>4728360</v>
      </c>
      <c r="I23" s="12"/>
    </row>
    <row r="24" spans="1:9" s="13" customFormat="1" ht="12" customHeight="1">
      <c r="A24" s="10"/>
      <c r="B24" s="10" t="s">
        <v>15</v>
      </c>
      <c r="C24" s="11"/>
      <c r="D24" s="11"/>
      <c r="E24" s="12"/>
      <c r="F24" s="91"/>
      <c r="G24" s="92"/>
      <c r="H24" s="92"/>
      <c r="I24" s="12"/>
    </row>
    <row r="25" spans="1:9" s="13" customFormat="1" ht="12" customHeight="1">
      <c r="A25" s="10"/>
      <c r="B25" s="10"/>
      <c r="C25" s="11" t="s">
        <v>1</v>
      </c>
      <c r="D25" s="11"/>
      <c r="E25" s="12"/>
      <c r="F25" s="91"/>
      <c r="G25" s="92"/>
      <c r="H25" s="93"/>
      <c r="I25" s="12"/>
    </row>
    <row r="26" spans="1:9" s="13" customFormat="1" ht="12" customHeight="1">
      <c r="A26" s="10"/>
      <c r="B26" s="10"/>
      <c r="C26" s="11"/>
      <c r="D26" s="11" t="s">
        <v>40</v>
      </c>
      <c r="E26" s="12"/>
      <c r="F26" s="94"/>
      <c r="G26" s="92"/>
      <c r="H26" s="93"/>
      <c r="I26" s="12"/>
    </row>
    <row r="27" spans="1:9" s="13" customFormat="1" ht="12" customHeight="1">
      <c r="A27" s="10"/>
      <c r="B27" s="10"/>
      <c r="C27" s="11"/>
      <c r="D27" s="11"/>
      <c r="E27" s="12" t="s">
        <v>3</v>
      </c>
      <c r="F27" s="94">
        <v>0</v>
      </c>
      <c r="G27" s="92"/>
      <c r="H27" s="93"/>
      <c r="I27" s="12"/>
    </row>
    <row r="28" spans="1:9" s="13" customFormat="1" ht="12" customHeight="1">
      <c r="A28" s="10"/>
      <c r="B28" s="10"/>
      <c r="C28" s="11"/>
      <c r="D28" s="11"/>
      <c r="E28" s="12" t="s">
        <v>16</v>
      </c>
      <c r="F28" s="94">
        <v>0</v>
      </c>
      <c r="G28" s="92"/>
      <c r="H28" s="93"/>
      <c r="I28" s="12"/>
    </row>
    <row r="29" spans="1:9" s="13" customFormat="1" ht="12" customHeight="1">
      <c r="A29" s="10"/>
      <c r="B29" s="10"/>
      <c r="C29" s="11"/>
      <c r="D29" s="11"/>
      <c r="E29" s="12" t="s">
        <v>189</v>
      </c>
      <c r="F29" s="94">
        <v>0</v>
      </c>
      <c r="G29" s="95"/>
      <c r="H29" s="93"/>
      <c r="I29" s="12"/>
    </row>
    <row r="30" spans="1:9" s="13" customFormat="1" ht="12" customHeight="1">
      <c r="A30" s="10"/>
      <c r="B30" s="10"/>
      <c r="C30" s="11"/>
      <c r="D30" s="11"/>
      <c r="E30" s="12" t="s">
        <v>17</v>
      </c>
      <c r="F30" s="94">
        <v>0</v>
      </c>
      <c r="G30" s="95"/>
      <c r="H30" s="93"/>
      <c r="I30" s="12"/>
    </row>
    <row r="31" spans="1:9" s="13" customFormat="1" ht="12" customHeight="1">
      <c r="A31" s="10"/>
      <c r="B31" s="10"/>
      <c r="C31" s="11"/>
      <c r="D31" s="11"/>
      <c r="E31" s="12" t="s">
        <v>18</v>
      </c>
      <c r="F31" s="100">
        <f>SUM(F27:F30)</f>
        <v>0</v>
      </c>
      <c r="G31" s="95"/>
      <c r="H31" s="93"/>
      <c r="I31" s="12"/>
    </row>
    <row r="32" spans="1:9" s="13" customFormat="1" ht="12" customHeight="1">
      <c r="A32" s="10"/>
      <c r="B32" s="10"/>
      <c r="C32" s="11"/>
      <c r="D32" s="137" t="s">
        <v>19</v>
      </c>
      <c r="E32" s="140"/>
      <c r="F32" s="101"/>
      <c r="G32" s="95"/>
      <c r="H32" s="93"/>
      <c r="I32" s="12"/>
    </row>
    <row r="33" spans="1:9" s="13" customFormat="1" ht="12" customHeight="1">
      <c r="A33" s="10"/>
      <c r="B33" s="10"/>
      <c r="C33" s="11"/>
      <c r="D33" s="11"/>
      <c r="E33" s="108" t="s">
        <v>171</v>
      </c>
      <c r="F33" s="101">
        <v>754090</v>
      </c>
      <c r="G33" s="95"/>
      <c r="H33" s="93"/>
      <c r="I33" s="12"/>
    </row>
    <row r="34" spans="1:9" s="13" customFormat="1" ht="12" customHeight="1">
      <c r="A34" s="10"/>
      <c r="B34" s="10"/>
      <c r="C34" s="11"/>
      <c r="D34" s="11"/>
      <c r="E34" s="108" t="s">
        <v>172</v>
      </c>
      <c r="F34" s="101">
        <v>885115</v>
      </c>
      <c r="G34" s="95"/>
      <c r="H34" s="93"/>
      <c r="I34" s="12"/>
    </row>
    <row r="35" spans="1:9" s="13" customFormat="1" ht="12" customHeight="1">
      <c r="A35" s="10"/>
      <c r="B35" s="10"/>
      <c r="C35" s="11"/>
      <c r="D35" s="11"/>
      <c r="E35" s="108" t="s">
        <v>173</v>
      </c>
      <c r="F35" s="101">
        <v>347522</v>
      </c>
      <c r="G35" s="95"/>
      <c r="H35" s="93"/>
      <c r="I35" s="12"/>
    </row>
    <row r="36" spans="1:9" s="13" customFormat="1" ht="12" customHeight="1">
      <c r="A36" s="10"/>
      <c r="B36" s="10"/>
      <c r="C36" s="11"/>
      <c r="D36" s="11"/>
      <c r="E36" s="108" t="s">
        <v>174</v>
      </c>
      <c r="F36" s="101">
        <v>1964000</v>
      </c>
      <c r="G36" s="95"/>
      <c r="H36" s="93"/>
      <c r="I36" s="12"/>
    </row>
    <row r="37" spans="1:9" s="13" customFormat="1" ht="12" customHeight="1">
      <c r="A37" s="10"/>
      <c r="B37" s="10"/>
      <c r="C37" s="11"/>
      <c r="D37" s="11"/>
      <c r="E37" s="108" t="s">
        <v>175</v>
      </c>
      <c r="F37" s="93">
        <v>134683</v>
      </c>
      <c r="G37" s="95"/>
      <c r="H37" s="93"/>
      <c r="I37" s="12"/>
    </row>
    <row r="38" spans="1:9" s="13" customFormat="1" ht="12" customHeight="1">
      <c r="A38" s="10"/>
      <c r="B38" s="10"/>
      <c r="C38" s="11"/>
      <c r="D38" s="11"/>
      <c r="E38" s="108" t="s">
        <v>182</v>
      </c>
      <c r="F38" s="93">
        <v>0</v>
      </c>
      <c r="G38" s="95"/>
      <c r="H38" s="93"/>
      <c r="I38" s="12"/>
    </row>
    <row r="39" spans="1:9" s="13" customFormat="1" ht="12" customHeight="1">
      <c r="A39" s="10"/>
      <c r="B39" s="10"/>
      <c r="C39" s="11"/>
      <c r="D39" s="11"/>
      <c r="E39" s="108" t="s">
        <v>41</v>
      </c>
      <c r="F39" s="93">
        <v>0</v>
      </c>
      <c r="G39" s="95"/>
      <c r="H39" s="93"/>
      <c r="I39" s="12"/>
    </row>
    <row r="40" spans="1:9" s="13" customFormat="1" ht="12" customHeight="1">
      <c r="A40" s="10"/>
      <c r="B40" s="10"/>
      <c r="C40" s="11"/>
      <c r="D40" s="11"/>
      <c r="E40" s="108" t="s">
        <v>20</v>
      </c>
      <c r="F40" s="93">
        <v>0</v>
      </c>
      <c r="G40" s="95"/>
      <c r="H40" s="93"/>
      <c r="I40" s="12"/>
    </row>
    <row r="41" spans="1:9" s="13" customFormat="1" ht="12" customHeight="1">
      <c r="A41" s="10"/>
      <c r="B41" s="10"/>
      <c r="C41" s="11"/>
      <c r="D41" s="11"/>
      <c r="E41" s="108" t="s">
        <v>181</v>
      </c>
      <c r="F41" s="93">
        <v>145820</v>
      </c>
      <c r="G41" s="95"/>
      <c r="H41" s="93"/>
      <c r="I41" s="12"/>
    </row>
    <row r="42" spans="1:9" s="13" customFormat="1" ht="12" customHeight="1">
      <c r="A42" s="10"/>
      <c r="B42" s="10"/>
      <c r="C42" s="11"/>
      <c r="D42" s="11"/>
      <c r="E42" s="108" t="s">
        <v>183</v>
      </c>
      <c r="F42" s="93">
        <v>16534</v>
      </c>
      <c r="G42" s="95"/>
      <c r="H42" s="93"/>
      <c r="I42" s="12"/>
    </row>
    <row r="43" spans="1:9" s="13" customFormat="1" ht="12" customHeight="1">
      <c r="A43" s="10"/>
      <c r="B43" s="10"/>
      <c r="C43" s="11"/>
      <c r="D43" s="11"/>
      <c r="E43" s="108" t="s">
        <v>42</v>
      </c>
      <c r="F43" s="93">
        <v>2625</v>
      </c>
      <c r="G43" s="95"/>
      <c r="H43" s="93"/>
      <c r="I43" s="12"/>
    </row>
    <row r="44" spans="1:9" s="13" customFormat="1" ht="12" customHeight="1">
      <c r="A44" s="10"/>
      <c r="B44" s="10"/>
      <c r="C44" s="11"/>
      <c r="D44" s="11"/>
      <c r="E44" s="108" t="s">
        <v>176</v>
      </c>
      <c r="F44" s="93">
        <v>58800</v>
      </c>
      <c r="G44" s="95"/>
      <c r="H44" s="93"/>
      <c r="I44" s="12"/>
    </row>
    <row r="45" spans="1:9" s="13" customFormat="1" ht="12" customHeight="1">
      <c r="A45" s="10"/>
      <c r="B45" s="10"/>
      <c r="C45" s="11"/>
      <c r="D45" s="11"/>
      <c r="E45" s="108" t="s">
        <v>43</v>
      </c>
      <c r="F45" s="93">
        <v>292849</v>
      </c>
      <c r="G45" s="95"/>
      <c r="H45" s="93"/>
      <c r="I45" s="12"/>
    </row>
    <row r="46" spans="1:9" s="13" customFormat="1" ht="12" customHeight="1">
      <c r="A46" s="10"/>
      <c r="B46" s="10"/>
      <c r="C46" s="11"/>
      <c r="D46" s="11"/>
      <c r="E46" s="108" t="s">
        <v>44</v>
      </c>
      <c r="F46" s="93">
        <v>0</v>
      </c>
      <c r="G46" s="95"/>
      <c r="H46" s="93"/>
      <c r="I46" s="12"/>
    </row>
    <row r="47" spans="1:9" s="13" customFormat="1" ht="12" customHeight="1">
      <c r="A47" s="10"/>
      <c r="B47" s="10"/>
      <c r="C47" s="11"/>
      <c r="D47" s="11"/>
      <c r="E47" s="108" t="s">
        <v>21</v>
      </c>
      <c r="F47" s="93">
        <v>0</v>
      </c>
      <c r="G47" s="95"/>
      <c r="H47" s="93"/>
      <c r="I47" s="12"/>
    </row>
    <row r="48" spans="1:9" s="13" customFormat="1" ht="12" customHeight="1">
      <c r="A48" s="10"/>
      <c r="B48" s="10"/>
      <c r="C48" s="11"/>
      <c r="D48" s="11"/>
      <c r="E48" s="108" t="s">
        <v>184</v>
      </c>
      <c r="F48" s="93">
        <v>0</v>
      </c>
      <c r="G48" s="95"/>
      <c r="H48" s="93"/>
      <c r="I48" s="12"/>
    </row>
    <row r="49" spans="1:9" s="13" customFormat="1" ht="12" customHeight="1">
      <c r="A49" s="10"/>
      <c r="B49" s="10"/>
      <c r="C49" s="11"/>
      <c r="D49" s="11"/>
      <c r="E49" s="108" t="s">
        <v>177</v>
      </c>
      <c r="F49" s="93">
        <v>0</v>
      </c>
      <c r="G49" s="95"/>
      <c r="H49" s="93"/>
      <c r="I49" s="12"/>
    </row>
    <row r="50" spans="1:9" s="13" customFormat="1" ht="12" customHeight="1">
      <c r="A50" s="10"/>
      <c r="B50" s="10"/>
      <c r="C50" s="11"/>
      <c r="D50" s="11"/>
      <c r="E50" s="108" t="s">
        <v>178</v>
      </c>
      <c r="F50" s="93">
        <v>0</v>
      </c>
      <c r="G50" s="95"/>
      <c r="H50" s="93"/>
      <c r="I50" s="12"/>
    </row>
    <row r="51" spans="1:9" s="13" customFormat="1" ht="12" customHeight="1">
      <c r="A51" s="10"/>
      <c r="B51" s="10"/>
      <c r="C51" s="11"/>
      <c r="D51" s="11"/>
      <c r="E51" s="108" t="s">
        <v>179</v>
      </c>
      <c r="F51" s="93">
        <v>0</v>
      </c>
      <c r="G51" s="95"/>
      <c r="H51" s="93"/>
      <c r="I51" s="12"/>
    </row>
    <row r="52" spans="1:9" s="13" customFormat="1" ht="12" customHeight="1">
      <c r="A52" s="10"/>
      <c r="B52" s="10"/>
      <c r="C52" s="11"/>
      <c r="D52" s="11"/>
      <c r="E52" s="108" t="s">
        <v>180</v>
      </c>
      <c r="F52" s="93">
        <v>21000</v>
      </c>
      <c r="G52" s="95"/>
      <c r="H52" s="93"/>
      <c r="I52" s="12"/>
    </row>
    <row r="53" spans="1:9" s="13" customFormat="1" ht="12" customHeight="1">
      <c r="A53" s="10"/>
      <c r="B53" s="10"/>
      <c r="C53" s="11"/>
      <c r="D53" s="11"/>
      <c r="E53" s="12" t="s">
        <v>22</v>
      </c>
      <c r="F53" s="102">
        <f>SUM(F33:F52)</f>
        <v>4623038</v>
      </c>
      <c r="G53" s="95"/>
      <c r="H53" s="93"/>
      <c r="I53" s="12"/>
    </row>
    <row r="54" spans="1:9" s="13" customFormat="1" ht="12" customHeight="1">
      <c r="A54" s="10"/>
      <c r="B54" s="10"/>
      <c r="C54" s="11"/>
      <c r="D54" s="137" t="s">
        <v>23</v>
      </c>
      <c r="E54" s="140"/>
      <c r="F54" s="101"/>
      <c r="G54" s="95">
        <f>F31+F53</f>
        <v>4623038</v>
      </c>
      <c r="H54" s="93"/>
      <c r="I54" s="12"/>
    </row>
    <row r="55" spans="1:9" s="13" customFormat="1" ht="12" customHeight="1">
      <c r="A55" s="10"/>
      <c r="B55" s="10"/>
      <c r="C55" s="11" t="s">
        <v>2</v>
      </c>
      <c r="D55" s="11"/>
      <c r="E55" s="12"/>
      <c r="F55" s="103"/>
      <c r="G55" s="92"/>
      <c r="H55" s="93"/>
      <c r="I55" s="12"/>
    </row>
    <row r="56" spans="1:9" s="13" customFormat="1" ht="12" customHeight="1">
      <c r="A56" s="10"/>
      <c r="B56" s="10"/>
      <c r="C56" s="11"/>
      <c r="D56" s="11" t="s">
        <v>40</v>
      </c>
      <c r="E56" s="12"/>
      <c r="F56" s="101"/>
      <c r="G56" s="92"/>
      <c r="H56" s="93"/>
      <c r="I56" s="12"/>
    </row>
    <row r="57" spans="1:9" s="13" customFormat="1" ht="12" customHeight="1">
      <c r="A57" s="10"/>
      <c r="B57" s="10"/>
      <c r="C57" s="11"/>
      <c r="D57" s="11"/>
      <c r="E57" s="12" t="s">
        <v>33</v>
      </c>
      <c r="F57" s="101">
        <v>0</v>
      </c>
      <c r="G57" s="92"/>
      <c r="H57" s="93"/>
      <c r="I57" s="12"/>
    </row>
    <row r="58" spans="1:9" s="13" customFormat="1" ht="12" customHeight="1">
      <c r="A58" s="10"/>
      <c r="B58" s="10"/>
      <c r="C58" s="11"/>
      <c r="D58" s="11"/>
      <c r="E58" s="12" t="s">
        <v>3</v>
      </c>
      <c r="F58" s="101">
        <v>0</v>
      </c>
      <c r="G58" s="92"/>
      <c r="H58" s="93"/>
      <c r="I58" s="12"/>
    </row>
    <row r="59" spans="1:9" s="13" customFormat="1" ht="12" customHeight="1">
      <c r="A59" s="10"/>
      <c r="B59" s="10"/>
      <c r="C59" s="11"/>
      <c r="D59" s="11"/>
      <c r="E59" s="12" t="s">
        <v>16</v>
      </c>
      <c r="F59" s="101">
        <v>0</v>
      </c>
      <c r="G59" s="92"/>
      <c r="H59" s="93"/>
      <c r="I59" s="12"/>
    </row>
    <row r="60" spans="1:9" s="13" customFormat="1" ht="12" customHeight="1">
      <c r="A60" s="10"/>
      <c r="B60" s="10"/>
      <c r="C60" s="11"/>
      <c r="D60" s="11"/>
      <c r="E60" s="12" t="s">
        <v>189</v>
      </c>
      <c r="F60" s="101">
        <v>0</v>
      </c>
      <c r="G60" s="92"/>
      <c r="H60" s="93"/>
      <c r="I60" s="12"/>
    </row>
    <row r="61" spans="1:9" s="13" customFormat="1" ht="12" customHeight="1">
      <c r="A61" s="10"/>
      <c r="B61" s="10"/>
      <c r="C61" s="11"/>
      <c r="D61" s="11"/>
      <c r="E61" s="12" t="s">
        <v>17</v>
      </c>
      <c r="F61" s="93">
        <v>0</v>
      </c>
      <c r="G61" s="92"/>
      <c r="H61" s="93"/>
      <c r="I61" s="12"/>
    </row>
    <row r="62" spans="1:9" s="13" customFormat="1" ht="12" customHeight="1">
      <c r="A62" s="10"/>
      <c r="B62" s="10"/>
      <c r="C62" s="11"/>
      <c r="D62" s="11"/>
      <c r="E62" s="12" t="s">
        <v>18</v>
      </c>
      <c r="F62" s="100">
        <f>SUM(F57:F61)</f>
        <v>0</v>
      </c>
      <c r="G62" s="92"/>
      <c r="H62" s="93"/>
      <c r="I62" s="12"/>
    </row>
    <row r="63" spans="1:9" s="13" customFormat="1" ht="12" customHeight="1">
      <c r="A63" s="10"/>
      <c r="B63" s="10"/>
      <c r="C63" s="11"/>
      <c r="D63" s="137" t="s">
        <v>19</v>
      </c>
      <c r="E63" s="140"/>
      <c r="F63" s="101"/>
      <c r="G63" s="92"/>
      <c r="H63" s="93"/>
      <c r="I63" s="12"/>
    </row>
    <row r="64" spans="1:9" s="13" customFormat="1" ht="12" customHeight="1">
      <c r="A64" s="10"/>
      <c r="B64" s="10"/>
      <c r="C64" s="11"/>
      <c r="D64" s="11"/>
      <c r="E64" s="12" t="s">
        <v>175</v>
      </c>
      <c r="F64" s="101">
        <v>3944</v>
      </c>
      <c r="G64" s="92"/>
      <c r="H64" s="93"/>
      <c r="I64" s="12"/>
    </row>
    <row r="65" spans="1:9" s="13" customFormat="1" ht="12" customHeight="1">
      <c r="A65" s="10"/>
      <c r="B65" s="10"/>
      <c r="C65" s="11"/>
      <c r="D65" s="11"/>
      <c r="E65" s="12" t="s">
        <v>182</v>
      </c>
      <c r="F65" s="101">
        <v>4000</v>
      </c>
      <c r="G65" s="92"/>
      <c r="H65" s="93"/>
      <c r="I65" s="12"/>
    </row>
    <row r="66" spans="1:9" s="13" customFormat="1" ht="12" customHeight="1">
      <c r="A66" s="10"/>
      <c r="B66" s="10"/>
      <c r="C66" s="11"/>
      <c r="D66" s="11"/>
      <c r="E66" s="12" t="s">
        <v>41</v>
      </c>
      <c r="F66" s="101">
        <v>0</v>
      </c>
      <c r="G66" s="92"/>
      <c r="H66" s="93"/>
      <c r="I66" s="12"/>
    </row>
    <row r="67" spans="1:9" s="13" customFormat="1" ht="12" customHeight="1">
      <c r="A67" s="10"/>
      <c r="B67" s="10"/>
      <c r="C67" s="11"/>
      <c r="D67" s="11"/>
      <c r="E67" s="12" t="s">
        <v>20</v>
      </c>
      <c r="F67" s="101">
        <v>0</v>
      </c>
      <c r="G67" s="92"/>
      <c r="H67" s="93"/>
      <c r="I67" s="12"/>
    </row>
    <row r="68" spans="1:9" s="13" customFormat="1" ht="12" customHeight="1">
      <c r="A68" s="10"/>
      <c r="B68" s="10"/>
      <c r="C68" s="11"/>
      <c r="D68" s="11"/>
      <c r="E68" s="12" t="s">
        <v>181</v>
      </c>
      <c r="F68" s="101">
        <v>15386</v>
      </c>
      <c r="G68" s="92"/>
      <c r="H68" s="93"/>
      <c r="I68" s="12"/>
    </row>
    <row r="69" spans="1:9" s="13" customFormat="1" ht="12" customHeight="1">
      <c r="A69" s="10"/>
      <c r="B69" s="10"/>
      <c r="C69" s="11"/>
      <c r="D69" s="11"/>
      <c r="E69" s="12" t="s">
        <v>183</v>
      </c>
      <c r="F69" s="103">
        <v>1119</v>
      </c>
      <c r="G69" s="92"/>
      <c r="H69" s="95"/>
      <c r="I69" s="12"/>
    </row>
    <row r="70" spans="1:9" s="13" customFormat="1" ht="12" customHeight="1">
      <c r="A70" s="10"/>
      <c r="B70" s="10"/>
      <c r="C70" s="11"/>
      <c r="D70" s="11"/>
      <c r="E70" s="12" t="s">
        <v>42</v>
      </c>
      <c r="F70" s="103">
        <v>0</v>
      </c>
      <c r="G70" s="92"/>
      <c r="H70" s="95"/>
      <c r="I70" s="12"/>
    </row>
    <row r="71" spans="1:9" s="13" customFormat="1" ht="12" customHeight="1">
      <c r="A71" s="10"/>
      <c r="B71" s="10"/>
      <c r="C71" s="11"/>
      <c r="D71" s="11"/>
      <c r="E71" s="12" t="s">
        <v>176</v>
      </c>
      <c r="F71" s="103">
        <v>0</v>
      </c>
      <c r="G71" s="92"/>
      <c r="H71" s="95"/>
      <c r="I71" s="12"/>
    </row>
    <row r="72" spans="1:9" s="13" customFormat="1" ht="12" customHeight="1">
      <c r="A72" s="10"/>
      <c r="B72" s="10"/>
      <c r="C72" s="11"/>
      <c r="D72" s="11"/>
      <c r="E72" s="12" t="s">
        <v>43</v>
      </c>
      <c r="F72" s="103">
        <v>0</v>
      </c>
      <c r="G72" s="92"/>
      <c r="H72" s="104"/>
      <c r="I72" s="12"/>
    </row>
    <row r="73" spans="1:9" s="13" customFormat="1" ht="12" customHeight="1">
      <c r="A73" s="10"/>
      <c r="B73" s="10"/>
      <c r="C73" s="11"/>
      <c r="D73" s="11"/>
      <c r="E73" s="12" t="s">
        <v>44</v>
      </c>
      <c r="F73" s="103">
        <v>0</v>
      </c>
      <c r="G73" s="92"/>
      <c r="H73" s="104"/>
      <c r="I73" s="12"/>
    </row>
    <row r="74" spans="1:9" s="13" customFormat="1" ht="12" customHeight="1">
      <c r="A74" s="10"/>
      <c r="B74" s="10"/>
      <c r="C74" s="11"/>
      <c r="D74" s="11"/>
      <c r="E74" s="12" t="s">
        <v>21</v>
      </c>
      <c r="F74" s="103">
        <v>0</v>
      </c>
      <c r="G74" s="92"/>
      <c r="H74" s="104"/>
      <c r="I74" s="12"/>
    </row>
    <row r="75" spans="1:9" s="13" customFormat="1" ht="12" customHeight="1">
      <c r="A75" s="10"/>
      <c r="B75" s="10"/>
      <c r="C75" s="11"/>
      <c r="D75" s="11"/>
      <c r="E75" s="12" t="s">
        <v>184</v>
      </c>
      <c r="F75" s="103">
        <v>32100</v>
      </c>
      <c r="G75" s="92"/>
      <c r="H75" s="104"/>
      <c r="I75" s="12"/>
    </row>
    <row r="76" spans="1:9" s="13" customFormat="1" ht="12" customHeight="1">
      <c r="A76" s="10"/>
      <c r="B76" s="10"/>
      <c r="C76" s="11"/>
      <c r="D76" s="11"/>
      <c r="E76" s="12" t="s">
        <v>177</v>
      </c>
      <c r="F76" s="93">
        <v>147000</v>
      </c>
      <c r="G76" s="92"/>
      <c r="H76" s="104"/>
      <c r="I76" s="12"/>
    </row>
    <row r="77" spans="1:9" s="13" customFormat="1" ht="12" customHeight="1">
      <c r="A77" s="10"/>
      <c r="B77" s="10"/>
      <c r="C77" s="11"/>
      <c r="D77" s="11"/>
      <c r="E77" s="12" t="s">
        <v>178</v>
      </c>
      <c r="F77" s="93">
        <v>2000</v>
      </c>
      <c r="G77" s="92"/>
      <c r="H77" s="104"/>
      <c r="I77" s="12"/>
    </row>
    <row r="78" spans="1:9" s="13" customFormat="1" ht="12" customHeight="1">
      <c r="A78" s="10"/>
      <c r="B78" s="10"/>
      <c r="C78" s="11"/>
      <c r="D78" s="11"/>
      <c r="E78" s="12" t="s">
        <v>179</v>
      </c>
      <c r="F78" s="93">
        <v>2600</v>
      </c>
      <c r="G78" s="92"/>
      <c r="H78" s="104"/>
      <c r="I78" s="12"/>
    </row>
    <row r="79" spans="1:9" s="13" customFormat="1" ht="12" customHeight="1">
      <c r="A79" s="10"/>
      <c r="B79" s="10"/>
      <c r="C79" s="11"/>
      <c r="D79" s="11"/>
      <c r="E79" s="12" t="s">
        <v>180</v>
      </c>
      <c r="F79" s="93">
        <v>11295</v>
      </c>
      <c r="G79" s="92"/>
      <c r="H79" s="104"/>
      <c r="I79" s="12"/>
    </row>
    <row r="80" spans="1:9" s="13" customFormat="1" ht="12" customHeight="1">
      <c r="A80" s="10"/>
      <c r="B80" s="10"/>
      <c r="C80" s="11"/>
      <c r="D80" s="11"/>
      <c r="E80" s="12" t="s">
        <v>22</v>
      </c>
      <c r="F80" s="105">
        <f>SUM(F64:F79)</f>
        <v>219444</v>
      </c>
      <c r="G80" s="92"/>
      <c r="H80" s="104"/>
      <c r="I80" s="12"/>
    </row>
    <row r="81" spans="1:9" s="13" customFormat="1" ht="12" customHeight="1">
      <c r="A81" s="10"/>
      <c r="B81" s="10"/>
      <c r="C81" s="11"/>
      <c r="D81" s="137" t="s">
        <v>24</v>
      </c>
      <c r="E81" s="140"/>
      <c r="F81" s="103"/>
      <c r="G81" s="98">
        <f>F62+F80</f>
        <v>219444</v>
      </c>
      <c r="H81" s="104"/>
      <c r="I81" s="12"/>
    </row>
    <row r="82" spans="1:9" s="13" customFormat="1" ht="12" customHeight="1">
      <c r="A82" s="10"/>
      <c r="B82" s="10"/>
      <c r="C82" s="137" t="s">
        <v>25</v>
      </c>
      <c r="D82" s="139"/>
      <c r="E82" s="140"/>
      <c r="F82" s="103"/>
      <c r="G82" s="92"/>
      <c r="H82" s="96">
        <f>G54+G81</f>
        <v>4842482</v>
      </c>
      <c r="I82" s="12"/>
    </row>
    <row r="83" spans="1:9" s="13" customFormat="1" ht="12" customHeight="1">
      <c r="A83" s="10"/>
      <c r="B83" s="10"/>
      <c r="C83" s="11"/>
      <c r="D83" s="137" t="s">
        <v>26</v>
      </c>
      <c r="E83" s="138"/>
      <c r="F83" s="103"/>
      <c r="G83" s="92"/>
      <c r="H83" s="104"/>
      <c r="I83" s="12"/>
    </row>
    <row r="84" spans="1:9" s="13" customFormat="1" ht="12" customHeight="1">
      <c r="A84" s="10"/>
      <c r="B84" s="10" t="s">
        <v>27</v>
      </c>
      <c r="C84" s="11"/>
      <c r="D84" s="11"/>
      <c r="E84" s="12"/>
      <c r="F84" s="103"/>
      <c r="G84" s="92"/>
      <c r="H84" s="93"/>
      <c r="I84" s="12"/>
    </row>
    <row r="85" spans="1:9" s="13" customFormat="1" ht="12" customHeight="1">
      <c r="A85" s="10"/>
      <c r="B85" s="10"/>
      <c r="C85" s="11" t="s">
        <v>47</v>
      </c>
      <c r="D85" s="137"/>
      <c r="E85" s="138"/>
      <c r="F85" s="99"/>
      <c r="G85" s="96">
        <v>0</v>
      </c>
      <c r="H85" s="93"/>
      <c r="I85" s="12"/>
    </row>
    <row r="86" spans="1:9" s="13" customFormat="1" ht="12" customHeight="1">
      <c r="A86" s="10"/>
      <c r="B86" s="10"/>
      <c r="C86" s="137" t="s">
        <v>28</v>
      </c>
      <c r="D86" s="139"/>
      <c r="E86" s="140"/>
      <c r="F86" s="103"/>
      <c r="G86" s="95"/>
      <c r="H86" s="95">
        <v>0</v>
      </c>
      <c r="I86" s="12"/>
    </row>
    <row r="87" spans="1:9" s="13" customFormat="1" ht="12" customHeight="1">
      <c r="A87" s="10"/>
      <c r="B87" s="10" t="s">
        <v>29</v>
      </c>
      <c r="C87" s="11"/>
      <c r="D87" s="11"/>
      <c r="E87" s="12"/>
      <c r="F87" s="103"/>
      <c r="G87" s="92"/>
      <c r="H87" s="93"/>
      <c r="I87" s="12"/>
    </row>
    <row r="88" spans="1:9" s="13" customFormat="1" ht="12" customHeight="1">
      <c r="A88" s="10"/>
      <c r="B88" s="10"/>
      <c r="C88" s="11" t="s">
        <v>48</v>
      </c>
      <c r="D88" s="137"/>
      <c r="E88" s="140"/>
      <c r="F88" s="104"/>
      <c r="G88" s="96">
        <v>0</v>
      </c>
      <c r="H88" s="93"/>
      <c r="I88" s="12"/>
    </row>
    <row r="89" spans="1:9" s="13" customFormat="1" ht="12" customHeight="1">
      <c r="A89" s="10"/>
      <c r="B89" s="10"/>
      <c r="C89" s="137" t="s">
        <v>30</v>
      </c>
      <c r="D89" s="139"/>
      <c r="E89" s="140"/>
      <c r="F89" s="101"/>
      <c r="G89" s="95"/>
      <c r="H89" s="98">
        <v>0</v>
      </c>
      <c r="I89" s="12"/>
    </row>
    <row r="90" spans="1:9" s="13" customFormat="1" ht="12" customHeight="1">
      <c r="A90" s="10"/>
      <c r="B90" s="10"/>
      <c r="C90" s="11"/>
      <c r="D90" s="11" t="s">
        <v>45</v>
      </c>
      <c r="E90" s="12"/>
      <c r="F90" s="103"/>
      <c r="G90" s="92"/>
      <c r="H90" s="95">
        <v>-114122</v>
      </c>
      <c r="I90" s="12"/>
    </row>
    <row r="91" spans="1:9" s="13" customFormat="1" ht="12" customHeight="1">
      <c r="A91" s="10"/>
      <c r="B91" s="10"/>
      <c r="C91" s="11"/>
      <c r="D91" s="11" t="s">
        <v>46</v>
      </c>
      <c r="E91" s="12"/>
      <c r="F91" s="103"/>
      <c r="G91" s="92"/>
      <c r="H91" s="95">
        <v>0</v>
      </c>
      <c r="I91" s="12"/>
    </row>
    <row r="92" spans="1:9" s="13" customFormat="1" ht="12" customHeight="1">
      <c r="A92" s="10"/>
      <c r="B92" s="10"/>
      <c r="C92" s="11"/>
      <c r="D92" s="11" t="s">
        <v>50</v>
      </c>
      <c r="E92" s="12"/>
      <c r="F92" s="103"/>
      <c r="G92" s="92"/>
      <c r="H92" s="95">
        <v>-114122</v>
      </c>
      <c r="I92" s="12"/>
    </row>
    <row r="93" spans="1:9" s="13" customFormat="1" ht="12" customHeight="1">
      <c r="A93" s="10"/>
      <c r="B93" s="10"/>
      <c r="C93" s="11"/>
      <c r="D93" s="11" t="s">
        <v>31</v>
      </c>
      <c r="E93" s="12"/>
      <c r="F93" s="103"/>
      <c r="G93" s="92"/>
      <c r="H93" s="96">
        <v>-8474408</v>
      </c>
      <c r="I93" s="12"/>
    </row>
    <row r="94" spans="1:9" s="13" customFormat="1" ht="12" customHeight="1" thickBot="1">
      <c r="A94" s="10"/>
      <c r="B94" s="15"/>
      <c r="C94" s="16" t="s">
        <v>6</v>
      </c>
      <c r="D94" s="16" t="s">
        <v>32</v>
      </c>
      <c r="E94" s="17"/>
      <c r="F94" s="106"/>
      <c r="G94" s="98"/>
      <c r="H94" s="107">
        <f>SUM(H92:H93)</f>
        <v>-8588530</v>
      </c>
      <c r="I94" s="12"/>
    </row>
    <row r="95" spans="1:9" s="1" customFormat="1" ht="10.5" customHeight="1" thickTop="1">
      <c r="A95" s="18"/>
      <c r="B95" s="19"/>
      <c r="C95" s="19"/>
      <c r="D95" s="24"/>
      <c r="E95" s="19"/>
      <c r="F95" s="19"/>
      <c r="G95" s="19"/>
      <c r="H95" s="19"/>
      <c r="I95" s="20"/>
    </row>
    <row r="96" spans="1:9" s="1" customFormat="1" ht="10.5" customHeight="1">
      <c r="A96" s="25"/>
      <c r="B96" s="25"/>
      <c r="C96" s="25"/>
      <c r="D96" s="25"/>
      <c r="E96" s="25"/>
      <c r="F96" s="25"/>
      <c r="G96" s="25"/>
      <c r="H96" s="25"/>
      <c r="I96" s="25"/>
    </row>
    <row r="97" s="27" customFormat="1" ht="13.5"/>
    <row r="98" spans="8:10" s="27" customFormat="1" ht="14.25">
      <c r="H98" s="146"/>
      <c r="I98" s="143"/>
      <c r="J98" s="143"/>
    </row>
    <row r="99" s="27" customFormat="1" ht="13.5"/>
    <row r="100" s="27" customFormat="1" ht="13.5"/>
    <row r="102" ht="13.5">
      <c r="A102" s="26" t="s">
        <v>36</v>
      </c>
    </row>
  </sheetData>
  <sheetProtection/>
  <mergeCells count="24">
    <mergeCell ref="B6:H6"/>
    <mergeCell ref="H98:J98"/>
    <mergeCell ref="A2:I2"/>
    <mergeCell ref="A4:I4"/>
    <mergeCell ref="B8:E8"/>
    <mergeCell ref="F8:H8"/>
    <mergeCell ref="D14:E14"/>
    <mergeCell ref="D12:E12"/>
    <mergeCell ref="D22:E22"/>
    <mergeCell ref="D32:E32"/>
    <mergeCell ref="D54:E54"/>
    <mergeCell ref="D81:E81"/>
    <mergeCell ref="C82:E82"/>
    <mergeCell ref="D19:E19"/>
    <mergeCell ref="D20:E20"/>
    <mergeCell ref="C13:E13"/>
    <mergeCell ref="D16:E16"/>
    <mergeCell ref="D18:E18"/>
    <mergeCell ref="D83:E83"/>
    <mergeCell ref="C89:E89"/>
    <mergeCell ref="C86:E86"/>
    <mergeCell ref="D63:E63"/>
    <mergeCell ref="D88:E88"/>
    <mergeCell ref="D85:E85"/>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I3" sqref="I3"/>
    </sheetView>
  </sheetViews>
  <sheetFormatPr defaultColWidth="9.00390625" defaultRowHeight="13.5"/>
  <cols>
    <col min="1" max="1" width="2.625" style="0" customWidth="1"/>
    <col min="2" max="2" width="2.50390625" style="0" customWidth="1"/>
    <col min="3" max="3" width="3.25390625" style="0" customWidth="1"/>
    <col min="4" max="4" width="2.00390625" style="0" customWidth="1"/>
    <col min="5" max="5" width="34.75390625" style="0" customWidth="1"/>
    <col min="6" max="8" width="14.375" style="0" customWidth="1"/>
    <col min="9" max="9" width="2.875" style="0" customWidth="1"/>
  </cols>
  <sheetData>
    <row r="1" ht="18.75" customHeight="1">
      <c r="A1" s="34" t="s">
        <v>85</v>
      </c>
    </row>
    <row r="2" spans="1:9" ht="33.75" customHeight="1">
      <c r="A2" s="33"/>
      <c r="B2" s="154" t="s">
        <v>84</v>
      </c>
      <c r="C2" s="154"/>
      <c r="D2" s="154"/>
      <c r="E2" s="154"/>
      <c r="F2" s="154"/>
      <c r="G2" s="154"/>
      <c r="H2" s="154"/>
      <c r="I2" s="30"/>
    </row>
    <row r="3" spans="1:9" s="1" customFormat="1" ht="25.5" customHeight="1">
      <c r="A3" s="2"/>
      <c r="B3" s="155" t="s">
        <v>194</v>
      </c>
      <c r="C3" s="155"/>
      <c r="D3" s="155"/>
      <c r="E3" s="155"/>
      <c r="F3" s="155"/>
      <c r="G3" s="155"/>
      <c r="H3" s="155"/>
      <c r="I3" s="4"/>
    </row>
    <row r="4" spans="1:9" s="1" customFormat="1" ht="28.5" customHeight="1">
      <c r="A4" s="2"/>
      <c r="B4" s="145" t="s">
        <v>55</v>
      </c>
      <c r="C4" s="145"/>
      <c r="D4" s="145"/>
      <c r="E4" s="145"/>
      <c r="F4" s="145"/>
      <c r="G4" s="145"/>
      <c r="H4" s="145"/>
      <c r="I4" s="4"/>
    </row>
    <row r="5" spans="1:9" s="9" customFormat="1" ht="17.25" customHeight="1">
      <c r="A5" s="5"/>
      <c r="B5" s="6"/>
      <c r="C5" s="6"/>
      <c r="D5" s="6"/>
      <c r="E5" s="6"/>
      <c r="F5" s="6"/>
      <c r="G5" s="6"/>
      <c r="H5" s="7" t="s">
        <v>5</v>
      </c>
      <c r="I5" s="8"/>
    </row>
    <row r="6" spans="1:9" s="9" customFormat="1" ht="21.75" customHeight="1">
      <c r="A6" s="5"/>
      <c r="B6" s="151" t="s">
        <v>0</v>
      </c>
      <c r="C6" s="156"/>
      <c r="D6" s="156"/>
      <c r="E6" s="157"/>
      <c r="F6" s="151" t="s">
        <v>4</v>
      </c>
      <c r="G6" s="156"/>
      <c r="H6" s="157"/>
      <c r="I6" s="8"/>
    </row>
    <row r="7" spans="1:9" s="13" customFormat="1" ht="15.75" customHeight="1">
      <c r="A7" s="10"/>
      <c r="B7" s="28" t="s">
        <v>83</v>
      </c>
      <c r="C7" s="32"/>
      <c r="D7" s="32"/>
      <c r="E7" s="32"/>
      <c r="F7" s="29"/>
      <c r="G7" s="29"/>
      <c r="H7" s="31"/>
      <c r="I7" s="12"/>
    </row>
    <row r="8" spans="1:9" s="13" customFormat="1" ht="15.75" customHeight="1">
      <c r="A8" s="10"/>
      <c r="B8" s="10"/>
      <c r="C8" s="11"/>
      <c r="D8" s="11"/>
      <c r="E8" s="11"/>
      <c r="F8" s="14"/>
      <c r="G8" s="14"/>
      <c r="H8" s="12"/>
      <c r="I8" s="12"/>
    </row>
    <row r="9" spans="1:9" s="13" customFormat="1" ht="15.75" customHeight="1">
      <c r="A9" s="10"/>
      <c r="B9" s="10"/>
      <c r="C9" s="11" t="s">
        <v>82</v>
      </c>
      <c r="D9" s="11"/>
      <c r="E9" s="11"/>
      <c r="F9" s="92"/>
      <c r="G9" s="92"/>
      <c r="H9" s="93"/>
      <c r="I9" s="12"/>
    </row>
    <row r="10" spans="1:9" s="13" customFormat="1" ht="15.75" customHeight="1">
      <c r="A10" s="10"/>
      <c r="B10" s="10"/>
      <c r="C10" s="11"/>
      <c r="D10" s="11" t="s">
        <v>81</v>
      </c>
      <c r="E10" s="11"/>
      <c r="F10" s="92">
        <v>104791</v>
      </c>
      <c r="G10" s="92"/>
      <c r="H10" s="93"/>
      <c r="I10" s="12"/>
    </row>
    <row r="11" spans="1:9" s="13" customFormat="1" ht="15.75" customHeight="1">
      <c r="A11" s="10"/>
      <c r="B11" s="10"/>
      <c r="C11" s="11"/>
      <c r="D11" s="11" t="s">
        <v>185</v>
      </c>
      <c r="E11" s="11"/>
      <c r="F11" s="96">
        <v>152000</v>
      </c>
      <c r="G11" s="92"/>
      <c r="H11" s="93"/>
      <c r="I11" s="12"/>
    </row>
    <row r="12" spans="1:9" s="13" customFormat="1" ht="15.75" customHeight="1">
      <c r="A12" s="10"/>
      <c r="B12" s="10"/>
      <c r="C12" s="11" t="s">
        <v>79</v>
      </c>
      <c r="D12" s="11"/>
      <c r="E12" s="11"/>
      <c r="F12" s="95"/>
      <c r="G12" s="95">
        <v>256791</v>
      </c>
      <c r="H12" s="93"/>
      <c r="I12" s="12"/>
    </row>
    <row r="13" spans="1:9" s="13" customFormat="1" ht="15.75" customHeight="1">
      <c r="A13" s="10"/>
      <c r="B13" s="10"/>
      <c r="C13" s="11"/>
      <c r="D13" s="11"/>
      <c r="E13" s="11"/>
      <c r="F13" s="92"/>
      <c r="G13" s="92"/>
      <c r="H13" s="93"/>
      <c r="I13" s="12"/>
    </row>
    <row r="14" spans="1:9" s="13" customFormat="1" ht="15.75" customHeight="1">
      <c r="A14" s="10"/>
      <c r="B14" s="10"/>
      <c r="C14" s="11" t="s">
        <v>78</v>
      </c>
      <c r="D14" s="11"/>
      <c r="E14" s="11"/>
      <c r="F14" s="92"/>
      <c r="G14" s="92"/>
      <c r="H14" s="93"/>
      <c r="I14" s="12"/>
    </row>
    <row r="15" spans="1:9" s="13" customFormat="1" ht="15.75" customHeight="1">
      <c r="A15" s="10"/>
      <c r="B15" s="10"/>
      <c r="C15" s="11"/>
      <c r="D15" s="11" t="s">
        <v>77</v>
      </c>
      <c r="E15" s="11"/>
      <c r="F15" s="96"/>
      <c r="G15" s="92"/>
      <c r="H15" s="93"/>
      <c r="I15" s="12"/>
    </row>
    <row r="16" spans="1:9" s="13" customFormat="1" ht="15.75" customHeight="1">
      <c r="A16" s="10"/>
      <c r="B16" s="10"/>
      <c r="C16" s="11"/>
      <c r="D16" s="11"/>
      <c r="E16" s="11" t="s">
        <v>76</v>
      </c>
      <c r="F16" s="102">
        <v>0</v>
      </c>
      <c r="G16" s="95"/>
      <c r="H16" s="93"/>
      <c r="I16" s="12"/>
    </row>
    <row r="17" spans="1:9" s="13" customFormat="1" ht="15.75" customHeight="1">
      <c r="A17" s="10"/>
      <c r="B17" s="10"/>
      <c r="C17" s="11"/>
      <c r="D17" s="11" t="s">
        <v>75</v>
      </c>
      <c r="E17" s="11"/>
      <c r="F17" s="95"/>
      <c r="G17" s="92"/>
      <c r="H17" s="93"/>
      <c r="I17" s="12"/>
    </row>
    <row r="18" spans="1:9" s="13" customFormat="1" ht="15.75" customHeight="1">
      <c r="A18" s="10"/>
      <c r="B18" s="10"/>
      <c r="C18" s="11"/>
      <c r="D18" s="11"/>
      <c r="E18" s="11" t="s">
        <v>74</v>
      </c>
      <c r="F18" s="102">
        <v>0</v>
      </c>
      <c r="G18" s="95"/>
      <c r="H18" s="93"/>
      <c r="I18" s="12"/>
    </row>
    <row r="19" spans="1:9" s="13" customFormat="1" ht="15.75" customHeight="1">
      <c r="A19" s="10"/>
      <c r="B19" s="10"/>
      <c r="C19" s="11"/>
      <c r="D19" s="11" t="s">
        <v>73</v>
      </c>
      <c r="E19" s="11"/>
      <c r="F19" s="95"/>
      <c r="G19" s="92"/>
      <c r="H19" s="93"/>
      <c r="I19" s="12"/>
    </row>
    <row r="20" spans="1:9" s="13" customFormat="1" ht="15.75" customHeight="1">
      <c r="A20" s="10"/>
      <c r="B20" s="10"/>
      <c r="C20" s="11"/>
      <c r="D20" s="11" t="s">
        <v>34</v>
      </c>
      <c r="E20" s="11" t="s">
        <v>72</v>
      </c>
      <c r="F20" s="95">
        <v>420000</v>
      </c>
      <c r="G20" s="92"/>
      <c r="H20" s="93"/>
      <c r="I20" s="12"/>
    </row>
    <row r="21" spans="1:9" s="13" customFormat="1" ht="15.75" customHeight="1">
      <c r="A21" s="10"/>
      <c r="B21" s="10"/>
      <c r="C21" s="11"/>
      <c r="D21" s="11"/>
      <c r="E21" s="11" t="s">
        <v>71</v>
      </c>
      <c r="F21" s="105">
        <v>420000</v>
      </c>
      <c r="G21" s="92"/>
      <c r="H21" s="93"/>
      <c r="I21" s="12"/>
    </row>
    <row r="22" spans="1:9" s="13" customFormat="1" ht="15.75" customHeight="1">
      <c r="A22" s="10"/>
      <c r="B22" s="10"/>
      <c r="C22" s="11" t="s">
        <v>70</v>
      </c>
      <c r="D22" s="11"/>
      <c r="E22" s="11"/>
      <c r="F22" s="92"/>
      <c r="G22" s="96">
        <v>420000</v>
      </c>
      <c r="H22" s="93"/>
      <c r="I22" s="12"/>
    </row>
    <row r="23" spans="1:9" s="13" customFormat="1" ht="15.75" customHeight="1">
      <c r="A23" s="10"/>
      <c r="B23" s="10"/>
      <c r="C23" s="11"/>
      <c r="D23" s="11"/>
      <c r="E23" s="11"/>
      <c r="F23" s="92"/>
      <c r="G23" s="92"/>
      <c r="H23" s="93"/>
      <c r="I23" s="12"/>
    </row>
    <row r="24" spans="1:9" s="13" customFormat="1" ht="15.75" customHeight="1" thickBot="1">
      <c r="A24" s="10"/>
      <c r="B24" s="10"/>
      <c r="C24" s="11" t="s">
        <v>69</v>
      </c>
      <c r="D24" s="11"/>
      <c r="E24" s="11"/>
      <c r="F24" s="92"/>
      <c r="G24" s="92"/>
      <c r="H24" s="109">
        <v>676791</v>
      </c>
      <c r="I24" s="12"/>
    </row>
    <row r="25" spans="1:9" s="13" customFormat="1" ht="15.75" customHeight="1" thickTop="1">
      <c r="A25" s="10"/>
      <c r="B25" s="10"/>
      <c r="C25" s="11"/>
      <c r="D25" s="11"/>
      <c r="E25" s="11"/>
      <c r="F25" s="92"/>
      <c r="G25" s="92"/>
      <c r="H25" s="93"/>
      <c r="I25" s="12"/>
    </row>
    <row r="26" spans="1:9" s="13" customFormat="1" ht="15.75" customHeight="1">
      <c r="A26" s="10"/>
      <c r="B26" s="10" t="s">
        <v>68</v>
      </c>
      <c r="C26" s="11"/>
      <c r="D26" s="11"/>
      <c r="E26" s="11"/>
      <c r="F26" s="92"/>
      <c r="G26" s="92"/>
      <c r="H26" s="93"/>
      <c r="I26" s="12"/>
    </row>
    <row r="27" spans="1:9" s="13" customFormat="1" ht="15.75" customHeight="1">
      <c r="A27" s="10"/>
      <c r="B27" s="10"/>
      <c r="C27" s="11" t="s">
        <v>67</v>
      </c>
      <c r="D27" s="11"/>
      <c r="E27" s="11"/>
      <c r="F27" s="92"/>
      <c r="G27" s="92"/>
      <c r="H27" s="93"/>
      <c r="I27" s="12"/>
    </row>
    <row r="28" spans="1:9" s="13" customFormat="1" ht="15.75" customHeight="1">
      <c r="A28" s="10"/>
      <c r="B28" s="10"/>
      <c r="C28" s="11"/>
      <c r="D28" s="11" t="s">
        <v>66</v>
      </c>
      <c r="E28" s="11"/>
      <c r="F28" s="96">
        <v>0</v>
      </c>
      <c r="G28" s="92"/>
      <c r="H28" s="93"/>
      <c r="I28" s="12"/>
    </row>
    <row r="29" spans="1:9" s="13" customFormat="1" ht="15.75" customHeight="1">
      <c r="A29" s="10"/>
      <c r="B29" s="10"/>
      <c r="C29" s="11" t="s">
        <v>65</v>
      </c>
      <c r="D29" s="11"/>
      <c r="E29" s="11"/>
      <c r="F29" s="92"/>
      <c r="G29" s="95">
        <v>0</v>
      </c>
      <c r="H29" s="93"/>
      <c r="I29" s="12"/>
    </row>
    <row r="30" spans="1:9" s="13" customFormat="1" ht="15.75" customHeight="1">
      <c r="A30" s="10"/>
      <c r="B30" s="10"/>
      <c r="C30" s="11"/>
      <c r="D30" s="11"/>
      <c r="E30" s="11"/>
      <c r="F30" s="92"/>
      <c r="G30" s="92"/>
      <c r="H30" s="93"/>
      <c r="I30" s="12"/>
    </row>
    <row r="31" spans="1:9" s="13" customFormat="1" ht="15.75" customHeight="1">
      <c r="A31" s="10"/>
      <c r="B31" s="10"/>
      <c r="C31" s="11" t="s">
        <v>64</v>
      </c>
      <c r="D31" s="11"/>
      <c r="E31" s="11"/>
      <c r="F31" s="92"/>
      <c r="G31" s="92"/>
      <c r="H31" s="93"/>
      <c r="I31" s="12"/>
    </row>
    <row r="32" spans="1:9" s="13" customFormat="1" ht="15.75" customHeight="1">
      <c r="A32" s="10"/>
      <c r="B32" s="10"/>
      <c r="C32" s="11"/>
      <c r="D32" s="11" t="s">
        <v>63</v>
      </c>
      <c r="E32" s="11"/>
      <c r="F32" s="96">
        <v>9265321</v>
      </c>
      <c r="G32" s="92"/>
      <c r="H32" s="93"/>
      <c r="I32" s="12"/>
    </row>
    <row r="33" spans="1:9" s="13" customFormat="1" ht="15.75" customHeight="1">
      <c r="A33" s="10"/>
      <c r="B33" s="10"/>
      <c r="C33" s="11" t="s">
        <v>62</v>
      </c>
      <c r="D33" s="11"/>
      <c r="E33" s="11"/>
      <c r="F33" s="95"/>
      <c r="G33" s="96">
        <v>9265321</v>
      </c>
      <c r="H33" s="93"/>
      <c r="I33" s="12"/>
    </row>
    <row r="34" spans="1:9" s="13" customFormat="1" ht="15.75" customHeight="1">
      <c r="A34" s="10"/>
      <c r="B34" s="10"/>
      <c r="C34" s="11"/>
      <c r="D34" s="11"/>
      <c r="E34" s="11"/>
      <c r="F34" s="95"/>
      <c r="G34" s="92"/>
      <c r="H34" s="93"/>
      <c r="I34" s="12"/>
    </row>
    <row r="35" spans="1:9" s="13" customFormat="1" ht="15.75" customHeight="1">
      <c r="A35" s="10"/>
      <c r="B35" s="10"/>
      <c r="C35" s="11" t="s">
        <v>61</v>
      </c>
      <c r="D35" s="11"/>
      <c r="E35" s="11"/>
      <c r="F35" s="95"/>
      <c r="G35" s="92"/>
      <c r="H35" s="110">
        <v>9265321</v>
      </c>
      <c r="I35" s="12"/>
    </row>
    <row r="36" spans="1:9" s="13" customFormat="1" ht="15.75" customHeight="1">
      <c r="A36" s="10"/>
      <c r="B36" s="10"/>
      <c r="C36" s="11"/>
      <c r="D36" s="11"/>
      <c r="E36" s="11"/>
      <c r="F36" s="95"/>
      <c r="G36" s="92"/>
      <c r="H36" s="104"/>
      <c r="I36" s="12"/>
    </row>
    <row r="37" spans="1:9" s="13" customFormat="1" ht="15.75" customHeight="1">
      <c r="A37" s="10"/>
      <c r="B37" s="10" t="s">
        <v>60</v>
      </c>
      <c r="C37" s="11"/>
      <c r="D37" s="11"/>
      <c r="E37" s="11"/>
      <c r="F37" s="95"/>
      <c r="G37" s="92"/>
      <c r="H37" s="104"/>
      <c r="I37" s="12"/>
    </row>
    <row r="38" spans="1:9" s="13" customFormat="1" ht="15.75" customHeight="1">
      <c r="A38" s="10"/>
      <c r="B38" s="10"/>
      <c r="C38" s="11" t="s">
        <v>59</v>
      </c>
      <c r="D38" s="11"/>
      <c r="E38" s="11"/>
      <c r="F38" s="95"/>
      <c r="G38" s="95">
        <v>-8474408</v>
      </c>
      <c r="H38" s="104"/>
      <c r="I38" s="12"/>
    </row>
    <row r="39" spans="1:9" s="13" customFormat="1" ht="15.75" customHeight="1">
      <c r="A39" s="10"/>
      <c r="B39" s="10"/>
      <c r="C39" s="11" t="s">
        <v>58</v>
      </c>
      <c r="D39" s="11"/>
      <c r="E39" s="11"/>
      <c r="F39" s="95"/>
      <c r="G39" s="96">
        <v>-114122</v>
      </c>
      <c r="H39" s="104"/>
      <c r="I39" s="12"/>
    </row>
    <row r="40" spans="1:9" s="13" customFormat="1" ht="15.75" customHeight="1">
      <c r="A40" s="10"/>
      <c r="B40" s="10"/>
      <c r="C40" s="11"/>
      <c r="D40" s="11"/>
      <c r="E40" s="11"/>
      <c r="F40" s="95"/>
      <c r="G40" s="92"/>
      <c r="H40" s="104"/>
      <c r="I40" s="12"/>
    </row>
    <row r="41" spans="1:9" s="13" customFormat="1" ht="15.75" customHeight="1">
      <c r="A41" s="10"/>
      <c r="B41" s="10"/>
      <c r="C41" s="11" t="s">
        <v>57</v>
      </c>
      <c r="D41" s="11"/>
      <c r="E41" s="11"/>
      <c r="F41" s="95"/>
      <c r="G41" s="92"/>
      <c r="H41" s="110">
        <v>-8588530</v>
      </c>
      <c r="I41" s="12"/>
    </row>
    <row r="42" spans="1:9" s="13" customFormat="1" ht="15.75" customHeight="1">
      <c r="A42" s="10"/>
      <c r="B42" s="10"/>
      <c r="C42" s="11"/>
      <c r="D42" s="11"/>
      <c r="E42" s="11"/>
      <c r="F42" s="95"/>
      <c r="G42" s="92"/>
      <c r="H42" s="93"/>
      <c r="I42" s="12"/>
    </row>
    <row r="43" spans="1:9" s="13" customFormat="1" ht="15.75" customHeight="1" thickBot="1">
      <c r="A43" s="10"/>
      <c r="B43" s="15"/>
      <c r="C43" s="16" t="s">
        <v>56</v>
      </c>
      <c r="D43" s="16"/>
      <c r="E43" s="16"/>
      <c r="F43" s="96"/>
      <c r="G43" s="96"/>
      <c r="H43" s="109">
        <v>676791</v>
      </c>
      <c r="I43" s="12"/>
    </row>
    <row r="44" spans="1:9" s="1" customFormat="1" ht="15.75" customHeight="1" thickTop="1">
      <c r="A44" s="18"/>
      <c r="B44" s="19"/>
      <c r="C44" s="19"/>
      <c r="D44" s="19"/>
      <c r="E44" s="19"/>
      <c r="F44" s="19"/>
      <c r="G44" s="19"/>
      <c r="H44" s="19"/>
      <c r="I44" s="20"/>
    </row>
    <row r="45" s="1" customFormat="1" ht="13.5"/>
  </sheetData>
  <sheetProtection/>
  <mergeCells count="5">
    <mergeCell ref="B2:H2"/>
    <mergeCell ref="B3:H3"/>
    <mergeCell ref="B6:E6"/>
    <mergeCell ref="F6:H6"/>
    <mergeCell ref="B4:H4"/>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97"/>
  <sheetViews>
    <sheetView view="pageBreakPreview" zoomScaleSheetLayoutView="100" zoomScalePageLayoutView="0" workbookViewId="0" topLeftCell="A46">
      <selection activeCell="I85" sqref="I85"/>
    </sheetView>
  </sheetViews>
  <sheetFormatPr defaultColWidth="9.00390625" defaultRowHeight="13.5"/>
  <cols>
    <col min="1" max="1" width="5.25390625" style="35" customWidth="1"/>
    <col min="2" max="3" width="2.125" style="35" customWidth="1"/>
    <col min="4" max="4" width="13.625" style="35" customWidth="1"/>
    <col min="5" max="8" width="10.625" style="36" customWidth="1"/>
    <col min="9" max="9" width="10.50390625" style="36" customWidth="1"/>
    <col min="10" max="11" width="10.625" style="36" customWidth="1"/>
    <col min="12" max="12" width="2.625" style="35" customWidth="1"/>
    <col min="13" max="16384" width="9.00390625" style="35" customWidth="1"/>
  </cols>
  <sheetData>
    <row r="1" spans="1:13" ht="14.25" customHeight="1">
      <c r="A1" s="88" t="s">
        <v>151</v>
      </c>
      <c r="B1" s="88"/>
      <c r="C1" s="88"/>
      <c r="D1" s="88"/>
      <c r="E1" s="87"/>
      <c r="F1" s="87"/>
      <c r="G1" s="87"/>
      <c r="H1" s="87"/>
      <c r="I1" s="87"/>
      <c r="J1" s="87"/>
      <c r="K1" s="87"/>
      <c r="L1" s="86"/>
      <c r="M1" s="81"/>
    </row>
    <row r="2" spans="1:13" ht="9" customHeight="1">
      <c r="A2" s="85"/>
      <c r="B2" s="84"/>
      <c r="C2" s="84"/>
      <c r="D2" s="84"/>
      <c r="E2" s="83"/>
      <c r="F2" s="83"/>
      <c r="G2" s="83"/>
      <c r="H2" s="83"/>
      <c r="I2" s="83"/>
      <c r="J2" s="83"/>
      <c r="K2" s="83"/>
      <c r="L2" s="82"/>
      <c r="M2" s="81"/>
    </row>
    <row r="3" spans="1:12" ht="27" customHeight="1">
      <c r="A3" s="176" t="s">
        <v>150</v>
      </c>
      <c r="B3" s="177"/>
      <c r="C3" s="177"/>
      <c r="D3" s="177"/>
      <c r="E3" s="177"/>
      <c r="F3" s="177"/>
      <c r="G3" s="177"/>
      <c r="H3" s="177"/>
      <c r="I3" s="177"/>
      <c r="J3" s="177"/>
      <c r="K3" s="177"/>
      <c r="L3" s="73"/>
    </row>
    <row r="4" spans="1:12" ht="27" customHeight="1">
      <c r="A4" s="80"/>
      <c r="B4" s="79"/>
      <c r="C4" s="79"/>
      <c r="D4" s="79"/>
      <c r="E4" s="79"/>
      <c r="F4" s="79"/>
      <c r="G4" s="78" t="s">
        <v>149</v>
      </c>
      <c r="H4" s="76"/>
      <c r="I4" s="77"/>
      <c r="J4" s="76"/>
      <c r="K4" s="76"/>
      <c r="L4" s="73"/>
    </row>
    <row r="5" spans="1:12" ht="13.5" customHeight="1">
      <c r="A5" s="75"/>
      <c r="B5" s="74"/>
      <c r="C5" s="74"/>
      <c r="D5" s="74"/>
      <c r="E5" s="74"/>
      <c r="F5" s="74"/>
      <c r="G5" s="74"/>
      <c r="H5" s="74"/>
      <c r="I5" s="74"/>
      <c r="J5" s="74"/>
      <c r="K5" s="74"/>
      <c r="L5" s="73"/>
    </row>
    <row r="6" spans="1:12" ht="13.5" customHeight="1">
      <c r="A6" s="75"/>
      <c r="B6" s="74"/>
      <c r="C6" s="74"/>
      <c r="D6" s="74"/>
      <c r="E6" s="74"/>
      <c r="F6" s="74"/>
      <c r="G6" s="74"/>
      <c r="H6" s="74"/>
      <c r="I6" s="74"/>
      <c r="J6" s="74"/>
      <c r="K6" s="74"/>
      <c r="L6" s="73"/>
    </row>
    <row r="7" spans="1:12" s="45" customFormat="1" ht="12.75">
      <c r="A7" s="44" t="s">
        <v>148</v>
      </c>
      <c r="B7" s="43" t="s">
        <v>147</v>
      </c>
      <c r="C7" s="43"/>
      <c r="D7" s="43"/>
      <c r="E7" s="42"/>
      <c r="F7" s="42"/>
      <c r="G7" s="42"/>
      <c r="H7" s="42"/>
      <c r="I7" s="42"/>
      <c r="J7" s="42"/>
      <c r="K7" s="42"/>
      <c r="L7" s="46"/>
    </row>
    <row r="8" spans="1:12" s="45" customFormat="1" ht="12.75">
      <c r="A8" s="44" t="s">
        <v>146</v>
      </c>
      <c r="B8" s="43" t="s">
        <v>196</v>
      </c>
      <c r="C8" s="43"/>
      <c r="D8" s="43"/>
      <c r="E8" s="43"/>
      <c r="F8" s="43"/>
      <c r="G8" s="43"/>
      <c r="H8" s="43"/>
      <c r="I8" s="43"/>
      <c r="J8" s="43"/>
      <c r="K8" s="43"/>
      <c r="L8" s="46"/>
    </row>
    <row r="9" spans="1:12" s="45" customFormat="1" ht="12.75">
      <c r="A9" s="44"/>
      <c r="B9" s="43" t="s">
        <v>197</v>
      </c>
      <c r="C9" s="43"/>
      <c r="D9" s="43"/>
      <c r="E9" s="43"/>
      <c r="F9" s="43"/>
      <c r="G9" s="43"/>
      <c r="H9" s="43"/>
      <c r="I9" s="43"/>
      <c r="J9" s="43"/>
      <c r="K9" s="43"/>
      <c r="L9" s="46"/>
    </row>
    <row r="10" spans="1:12" s="45" customFormat="1" ht="12.75">
      <c r="A10" s="44"/>
      <c r="B10" s="43"/>
      <c r="C10" s="43"/>
      <c r="D10" s="43"/>
      <c r="E10" s="43"/>
      <c r="F10" s="43"/>
      <c r="G10" s="43"/>
      <c r="H10" s="43"/>
      <c r="I10" s="43"/>
      <c r="J10" s="43"/>
      <c r="K10" s="43"/>
      <c r="L10" s="46"/>
    </row>
    <row r="11" spans="1:12" s="45" customFormat="1" ht="12.75">
      <c r="A11" s="44" t="s">
        <v>141</v>
      </c>
      <c r="B11" s="170" t="s">
        <v>123</v>
      </c>
      <c r="C11" s="170"/>
      <c r="D11" s="43" t="s">
        <v>145</v>
      </c>
      <c r="E11" s="42"/>
      <c r="F11" s="42"/>
      <c r="G11" s="42"/>
      <c r="H11" s="42"/>
      <c r="I11" s="42"/>
      <c r="J11" s="42"/>
      <c r="K11" s="42"/>
      <c r="L11" s="46"/>
    </row>
    <row r="12" spans="1:12" s="45" customFormat="1" ht="12.75">
      <c r="A12" s="44"/>
      <c r="B12" s="43"/>
      <c r="C12" s="43"/>
      <c r="D12" s="43"/>
      <c r="E12" s="42"/>
      <c r="F12" s="42"/>
      <c r="G12" s="42"/>
      <c r="H12" s="42"/>
      <c r="I12" s="42"/>
      <c r="J12" s="42"/>
      <c r="K12" s="42"/>
      <c r="L12" s="46"/>
    </row>
    <row r="13" spans="1:12" s="45" customFormat="1" ht="12.75">
      <c r="A13" s="44" t="s">
        <v>141</v>
      </c>
      <c r="B13" s="170" t="s">
        <v>121</v>
      </c>
      <c r="C13" s="170"/>
      <c r="D13" s="43" t="s">
        <v>144</v>
      </c>
      <c r="E13" s="42"/>
      <c r="F13" s="42"/>
      <c r="G13" s="42"/>
      <c r="H13" s="42"/>
      <c r="I13" s="42"/>
      <c r="J13" s="42"/>
      <c r="K13" s="42"/>
      <c r="L13" s="46"/>
    </row>
    <row r="14" spans="1:12" s="45" customFormat="1" ht="12.75">
      <c r="A14" s="44"/>
      <c r="B14" s="43"/>
      <c r="C14" s="43"/>
      <c r="D14" s="43"/>
      <c r="E14" s="42"/>
      <c r="F14" s="42"/>
      <c r="G14" s="42"/>
      <c r="H14" s="42"/>
      <c r="I14" s="42"/>
      <c r="J14" s="42"/>
      <c r="K14" s="42"/>
      <c r="L14" s="46"/>
    </row>
    <row r="15" spans="1:12" s="45" customFormat="1" ht="12.75">
      <c r="A15" s="44" t="s">
        <v>141</v>
      </c>
      <c r="B15" s="170" t="s">
        <v>143</v>
      </c>
      <c r="C15" s="170"/>
      <c r="D15" s="43" t="s">
        <v>142</v>
      </c>
      <c r="E15" s="42"/>
      <c r="F15" s="42"/>
      <c r="G15" s="42"/>
      <c r="H15" s="42"/>
      <c r="I15" s="42"/>
      <c r="J15" s="42"/>
      <c r="K15" s="42"/>
      <c r="L15" s="46"/>
    </row>
    <row r="16" spans="1:12" s="45" customFormat="1" ht="12.75">
      <c r="A16" s="44"/>
      <c r="B16" s="43"/>
      <c r="C16" s="43"/>
      <c r="D16" s="43"/>
      <c r="E16" s="42"/>
      <c r="F16" s="42"/>
      <c r="G16" s="42"/>
      <c r="H16" s="42"/>
      <c r="I16" s="42"/>
      <c r="J16" s="42"/>
      <c r="K16" s="42"/>
      <c r="L16" s="46"/>
    </row>
    <row r="17" spans="1:12" s="45" customFormat="1" ht="12.75">
      <c r="A17" s="44" t="s">
        <v>141</v>
      </c>
      <c r="B17" s="170" t="s">
        <v>140</v>
      </c>
      <c r="C17" s="170"/>
      <c r="D17" s="43" t="s">
        <v>139</v>
      </c>
      <c r="E17" s="42"/>
      <c r="F17" s="42"/>
      <c r="G17" s="42"/>
      <c r="H17" s="42"/>
      <c r="I17" s="42"/>
      <c r="J17" s="42"/>
      <c r="K17" s="42"/>
      <c r="L17" s="46"/>
    </row>
    <row r="18" spans="1:12" s="45" customFormat="1" ht="12.75">
      <c r="A18" s="44"/>
      <c r="B18" s="43"/>
      <c r="C18" s="43"/>
      <c r="D18" s="128"/>
      <c r="E18" s="128"/>
      <c r="F18" s="128"/>
      <c r="G18" s="128"/>
      <c r="H18" s="128"/>
      <c r="I18" s="128"/>
      <c r="J18" s="128"/>
      <c r="K18" s="43"/>
      <c r="L18" s="46"/>
    </row>
    <row r="19" spans="1:12" s="45" customFormat="1" ht="12.75">
      <c r="A19" s="44"/>
      <c r="B19" s="170" t="s">
        <v>138</v>
      </c>
      <c r="C19" s="170"/>
      <c r="D19" s="43" t="s">
        <v>201</v>
      </c>
      <c r="E19" s="43"/>
      <c r="F19" s="129"/>
      <c r="G19" s="129"/>
      <c r="H19" s="129"/>
      <c r="I19" s="129"/>
      <c r="J19" s="129"/>
      <c r="K19" s="42"/>
      <c r="L19" s="46"/>
    </row>
    <row r="20" spans="1:12" s="45" customFormat="1" ht="12.75">
      <c r="A20" s="44"/>
      <c r="B20" s="43"/>
      <c r="C20" s="43"/>
      <c r="D20" s="43"/>
      <c r="E20" s="42"/>
      <c r="F20" s="42"/>
      <c r="G20" s="42"/>
      <c r="H20" s="42"/>
      <c r="I20" s="42"/>
      <c r="J20" s="42"/>
      <c r="K20" s="42"/>
      <c r="L20" s="46"/>
    </row>
    <row r="21" spans="1:12" s="45" customFormat="1" ht="12.75">
      <c r="A21" s="44" t="s">
        <v>137</v>
      </c>
      <c r="B21" s="43" t="s">
        <v>136</v>
      </c>
      <c r="C21" s="43"/>
      <c r="D21" s="43"/>
      <c r="E21" s="42"/>
      <c r="F21" s="42"/>
      <c r="G21" s="43"/>
      <c r="H21" s="42"/>
      <c r="I21" s="42"/>
      <c r="J21" s="42"/>
      <c r="K21" s="42"/>
      <c r="L21" s="46"/>
    </row>
    <row r="22" spans="1:12" s="45" customFormat="1" ht="12.75">
      <c r="A22" s="44"/>
      <c r="B22" s="63"/>
      <c r="C22" s="43"/>
      <c r="D22" s="43"/>
      <c r="E22" s="42"/>
      <c r="F22" s="42"/>
      <c r="G22" s="42"/>
      <c r="H22" s="42"/>
      <c r="I22" s="42"/>
      <c r="J22" s="42"/>
      <c r="K22" s="42" t="s">
        <v>5</v>
      </c>
      <c r="L22" s="46"/>
    </row>
    <row r="23" spans="1:12" s="60" customFormat="1" ht="49.5" customHeight="1">
      <c r="A23" s="62"/>
      <c r="B23" s="173" t="s">
        <v>0</v>
      </c>
      <c r="C23" s="174"/>
      <c r="D23" s="175"/>
      <c r="E23" s="111" t="s">
        <v>186</v>
      </c>
      <c r="F23" s="111" t="s">
        <v>187</v>
      </c>
      <c r="G23" s="111" t="s">
        <v>188</v>
      </c>
      <c r="H23" s="72" t="s">
        <v>135</v>
      </c>
      <c r="I23" s="72" t="s">
        <v>134</v>
      </c>
      <c r="J23" s="72" t="s">
        <v>133</v>
      </c>
      <c r="K23" s="72" t="s">
        <v>37</v>
      </c>
      <c r="L23" s="61"/>
    </row>
    <row r="24" spans="1:12" s="60" customFormat="1" ht="12.75">
      <c r="A24" s="62"/>
      <c r="B24" s="71" t="s">
        <v>7</v>
      </c>
      <c r="C24" s="70"/>
      <c r="D24" s="65"/>
      <c r="E24" s="112"/>
      <c r="F24" s="112"/>
      <c r="G24" s="112"/>
      <c r="H24" s="112"/>
      <c r="I24" s="112"/>
      <c r="J24" s="112"/>
      <c r="K24" s="112"/>
      <c r="L24" s="61"/>
    </row>
    <row r="25" spans="1:12" s="60" customFormat="1" ht="12.75">
      <c r="A25" s="62"/>
      <c r="B25" s="171" t="s">
        <v>132</v>
      </c>
      <c r="C25" s="172"/>
      <c r="D25" s="61" t="s">
        <v>131</v>
      </c>
      <c r="E25" s="113"/>
      <c r="F25" s="114"/>
      <c r="G25" s="113"/>
      <c r="H25" s="113"/>
      <c r="I25" s="113"/>
      <c r="J25" s="113">
        <v>371000</v>
      </c>
      <c r="K25" s="113">
        <v>371000</v>
      </c>
      <c r="L25" s="61"/>
    </row>
    <row r="26" spans="1:12" s="60" customFormat="1" ht="12.75">
      <c r="A26" s="62"/>
      <c r="B26" s="171" t="s">
        <v>130</v>
      </c>
      <c r="C26" s="172"/>
      <c r="D26" s="61" t="s">
        <v>52</v>
      </c>
      <c r="E26" s="115">
        <v>4071319</v>
      </c>
      <c r="F26" s="116"/>
      <c r="G26" s="115"/>
      <c r="H26" s="115"/>
      <c r="I26" s="115">
        <v>4071319</v>
      </c>
      <c r="J26" s="115"/>
      <c r="K26" s="115">
        <v>4071319</v>
      </c>
      <c r="L26" s="61"/>
    </row>
    <row r="27" spans="1:12" s="60" customFormat="1" ht="12.75">
      <c r="A27" s="62"/>
      <c r="B27" s="171" t="s">
        <v>129</v>
      </c>
      <c r="C27" s="172"/>
      <c r="D27" s="69" t="s">
        <v>128</v>
      </c>
      <c r="E27" s="113"/>
      <c r="F27" s="114"/>
      <c r="G27" s="113"/>
      <c r="H27" s="113"/>
      <c r="I27" s="113"/>
      <c r="J27" s="113"/>
      <c r="K27" s="113"/>
      <c r="L27" s="61"/>
    </row>
    <row r="28" spans="1:12" s="60" customFormat="1" ht="12.75">
      <c r="A28" s="62"/>
      <c r="B28" s="171" t="s">
        <v>127</v>
      </c>
      <c r="C28" s="172"/>
      <c r="D28" s="61" t="s">
        <v>126</v>
      </c>
      <c r="E28" s="115">
        <v>282000</v>
      </c>
      <c r="F28" s="116">
        <v>4000</v>
      </c>
      <c r="G28" s="115"/>
      <c r="H28" s="115"/>
      <c r="I28" s="115">
        <v>286000</v>
      </c>
      <c r="J28" s="115"/>
      <c r="K28" s="115">
        <v>286000</v>
      </c>
      <c r="L28" s="61"/>
    </row>
    <row r="29" spans="1:12" s="60" customFormat="1" ht="12.75">
      <c r="A29" s="62"/>
      <c r="B29" s="171" t="s">
        <v>125</v>
      </c>
      <c r="C29" s="172"/>
      <c r="D29" s="46" t="s">
        <v>124</v>
      </c>
      <c r="E29" s="117"/>
      <c r="F29" s="118"/>
      <c r="G29" s="117"/>
      <c r="H29" s="117"/>
      <c r="I29" s="117"/>
      <c r="J29" s="117">
        <v>41</v>
      </c>
      <c r="K29" s="117">
        <v>41</v>
      </c>
      <c r="L29" s="61"/>
    </row>
    <row r="30" spans="1:12" s="60" customFormat="1" ht="12.75">
      <c r="A30" s="62"/>
      <c r="B30" s="68"/>
      <c r="C30" s="67" t="s">
        <v>14</v>
      </c>
      <c r="D30" s="61"/>
      <c r="E30" s="115">
        <f aca="true" t="shared" si="0" ref="E30:K30">SUM(E25:E29)</f>
        <v>4353319</v>
      </c>
      <c r="F30" s="119">
        <f t="shared" si="0"/>
        <v>4000</v>
      </c>
      <c r="G30" s="119">
        <f t="shared" si="0"/>
        <v>0</v>
      </c>
      <c r="H30" s="119">
        <f t="shared" si="0"/>
        <v>0</v>
      </c>
      <c r="I30" s="119">
        <f t="shared" si="0"/>
        <v>4357319</v>
      </c>
      <c r="J30" s="119">
        <f t="shared" si="0"/>
        <v>371041</v>
      </c>
      <c r="K30" s="115">
        <f t="shared" si="0"/>
        <v>4728360</v>
      </c>
      <c r="L30" s="61"/>
    </row>
    <row r="31" spans="1:12" s="45" customFormat="1" ht="12.75">
      <c r="A31" s="44"/>
      <c r="B31" s="59" t="s">
        <v>15</v>
      </c>
      <c r="C31" s="66"/>
      <c r="D31" s="65"/>
      <c r="E31" s="112"/>
      <c r="F31" s="112"/>
      <c r="G31" s="112"/>
      <c r="H31" s="112"/>
      <c r="I31" s="112"/>
      <c r="J31" s="112"/>
      <c r="K31" s="112"/>
      <c r="L31" s="46"/>
    </row>
    <row r="32" spans="1:12" s="45" customFormat="1" ht="12.75">
      <c r="A32" s="44"/>
      <c r="B32" s="169" t="s">
        <v>123</v>
      </c>
      <c r="C32" s="170"/>
      <c r="D32" s="46" t="s">
        <v>122</v>
      </c>
      <c r="E32" s="115"/>
      <c r="F32" s="116"/>
      <c r="G32" s="115"/>
      <c r="H32" s="115"/>
      <c r="I32" s="115"/>
      <c r="J32" s="115"/>
      <c r="K32" s="115"/>
      <c r="L32" s="46"/>
    </row>
    <row r="33" spans="1:12" s="45" customFormat="1" ht="12.75">
      <c r="A33" s="44"/>
      <c r="B33" s="64"/>
      <c r="C33" s="43"/>
      <c r="D33" s="46" t="s">
        <v>3</v>
      </c>
      <c r="E33" s="113"/>
      <c r="F33" s="114"/>
      <c r="G33" s="113"/>
      <c r="H33" s="113"/>
      <c r="I33" s="113"/>
      <c r="J33" s="113"/>
      <c r="K33" s="113"/>
      <c r="L33" s="46"/>
    </row>
    <row r="34" spans="1:12" s="45" customFormat="1" ht="12.75">
      <c r="A34" s="44"/>
      <c r="B34" s="64"/>
      <c r="C34" s="43"/>
      <c r="D34" s="46" t="s">
        <v>16</v>
      </c>
      <c r="E34" s="115"/>
      <c r="F34" s="116"/>
      <c r="G34" s="115"/>
      <c r="H34" s="115"/>
      <c r="I34" s="115"/>
      <c r="J34" s="115"/>
      <c r="K34" s="115"/>
      <c r="L34" s="46"/>
    </row>
    <row r="35" spans="1:12" s="45" customFormat="1" ht="12.75">
      <c r="A35" s="44"/>
      <c r="B35" s="64"/>
      <c r="C35" s="43"/>
      <c r="D35" s="46" t="s">
        <v>189</v>
      </c>
      <c r="E35" s="115"/>
      <c r="F35" s="116"/>
      <c r="G35" s="115"/>
      <c r="H35" s="115"/>
      <c r="I35" s="115"/>
      <c r="J35" s="115"/>
      <c r="K35" s="115"/>
      <c r="L35" s="46"/>
    </row>
    <row r="36" spans="1:12" s="45" customFormat="1" ht="12.75">
      <c r="A36" s="44"/>
      <c r="B36" s="64"/>
      <c r="C36" s="43"/>
      <c r="D36" s="46" t="s">
        <v>17</v>
      </c>
      <c r="E36" s="115"/>
      <c r="F36" s="116"/>
      <c r="G36" s="115"/>
      <c r="H36" s="115"/>
      <c r="I36" s="115"/>
      <c r="J36" s="115"/>
      <c r="K36" s="115"/>
      <c r="L36" s="46"/>
    </row>
    <row r="37" spans="1:12" s="45" customFormat="1" ht="12.75">
      <c r="A37" s="44"/>
      <c r="B37" s="64"/>
      <c r="C37" s="43"/>
      <c r="D37" s="46" t="s">
        <v>18</v>
      </c>
      <c r="E37" s="119">
        <f aca="true" t="shared" si="1" ref="E37:K37">SUM(E33:E36)</f>
        <v>0</v>
      </c>
      <c r="F37" s="119">
        <f t="shared" si="1"/>
        <v>0</v>
      </c>
      <c r="G37" s="119">
        <f t="shared" si="1"/>
        <v>0</v>
      </c>
      <c r="H37" s="119">
        <f t="shared" si="1"/>
        <v>0</v>
      </c>
      <c r="I37" s="119">
        <f t="shared" si="1"/>
        <v>0</v>
      </c>
      <c r="J37" s="119">
        <f t="shared" si="1"/>
        <v>0</v>
      </c>
      <c r="K37" s="119">
        <f t="shared" si="1"/>
        <v>0</v>
      </c>
      <c r="L37" s="46"/>
    </row>
    <row r="38" spans="1:12" s="45" customFormat="1" ht="12.75">
      <c r="A38" s="44"/>
      <c r="B38" s="169" t="s">
        <v>121</v>
      </c>
      <c r="C38" s="170"/>
      <c r="D38" s="46" t="s">
        <v>120</v>
      </c>
      <c r="E38" s="115"/>
      <c r="F38" s="116"/>
      <c r="G38" s="115"/>
      <c r="H38" s="115"/>
      <c r="I38" s="115"/>
      <c r="J38" s="115"/>
      <c r="K38" s="115"/>
      <c r="L38" s="46"/>
    </row>
    <row r="39" spans="1:12" s="45" customFormat="1" ht="12.75">
      <c r="A39" s="44"/>
      <c r="B39" s="89"/>
      <c r="C39" s="90"/>
      <c r="D39" s="121" t="s">
        <v>190</v>
      </c>
      <c r="E39" s="115">
        <v>754090</v>
      </c>
      <c r="F39" s="116"/>
      <c r="G39" s="115"/>
      <c r="H39" s="115"/>
      <c r="I39" s="115">
        <v>754090</v>
      </c>
      <c r="J39" s="115"/>
      <c r="K39" s="115">
        <v>754090</v>
      </c>
      <c r="L39" s="46"/>
    </row>
    <row r="40" spans="1:12" s="45" customFormat="1" ht="12.75">
      <c r="A40" s="44"/>
      <c r="B40" s="89"/>
      <c r="C40" s="90"/>
      <c r="D40" s="121" t="s">
        <v>191</v>
      </c>
      <c r="E40" s="115">
        <v>885115</v>
      </c>
      <c r="F40" s="116"/>
      <c r="G40" s="115"/>
      <c r="H40" s="115"/>
      <c r="I40" s="115">
        <v>885115</v>
      </c>
      <c r="J40" s="115"/>
      <c r="K40" s="115">
        <v>885115</v>
      </c>
      <c r="L40" s="46"/>
    </row>
    <row r="41" spans="1:12" s="45" customFormat="1" ht="12.75">
      <c r="A41" s="44"/>
      <c r="B41" s="89"/>
      <c r="C41" s="90"/>
      <c r="D41" s="121" t="s">
        <v>192</v>
      </c>
      <c r="E41" s="115">
        <v>347522</v>
      </c>
      <c r="F41" s="116"/>
      <c r="G41" s="115"/>
      <c r="H41" s="115"/>
      <c r="I41" s="115">
        <v>347522</v>
      </c>
      <c r="J41" s="115"/>
      <c r="K41" s="115">
        <v>347522</v>
      </c>
      <c r="L41" s="46"/>
    </row>
    <row r="42" spans="1:12" s="45" customFormat="1" ht="12.75">
      <c r="A42" s="44"/>
      <c r="B42" s="89"/>
      <c r="C42" s="90"/>
      <c r="D42" s="121" t="s">
        <v>193</v>
      </c>
      <c r="E42" s="115">
        <v>1964000</v>
      </c>
      <c r="F42" s="116"/>
      <c r="G42" s="115"/>
      <c r="H42" s="115"/>
      <c r="I42" s="115">
        <v>1964000</v>
      </c>
      <c r="J42" s="115"/>
      <c r="K42" s="115">
        <v>1964000</v>
      </c>
      <c r="L42" s="46"/>
    </row>
    <row r="43" spans="1:12" s="45" customFormat="1" ht="12.75">
      <c r="A43" s="44"/>
      <c r="B43" s="89"/>
      <c r="C43" s="90"/>
      <c r="D43" s="46" t="s">
        <v>175</v>
      </c>
      <c r="E43" s="115">
        <v>101323</v>
      </c>
      <c r="F43" s="116">
        <v>33360</v>
      </c>
      <c r="G43" s="115"/>
      <c r="H43" s="115"/>
      <c r="I43" s="115">
        <v>134683</v>
      </c>
      <c r="J43" s="115">
        <v>3944</v>
      </c>
      <c r="K43" s="115">
        <v>138627</v>
      </c>
      <c r="L43" s="46"/>
    </row>
    <row r="44" spans="1:12" s="45" customFormat="1" ht="12.75">
      <c r="A44" s="44"/>
      <c r="B44" s="89"/>
      <c r="C44" s="90"/>
      <c r="D44" s="46" t="s">
        <v>182</v>
      </c>
      <c r="E44" s="115"/>
      <c r="F44" s="116"/>
      <c r="G44" s="115"/>
      <c r="H44" s="115"/>
      <c r="I44" s="115"/>
      <c r="J44" s="115">
        <v>4000</v>
      </c>
      <c r="K44" s="115">
        <v>4000</v>
      </c>
      <c r="L44" s="46"/>
    </row>
    <row r="45" spans="1:12" s="45" customFormat="1" ht="12.75">
      <c r="A45" s="44"/>
      <c r="B45" s="89"/>
      <c r="C45" s="90"/>
      <c r="D45" s="46" t="s">
        <v>41</v>
      </c>
      <c r="E45" s="115"/>
      <c r="F45" s="116"/>
      <c r="G45" s="115"/>
      <c r="H45" s="115"/>
      <c r="I45" s="115"/>
      <c r="J45" s="115"/>
      <c r="K45" s="115"/>
      <c r="L45" s="46"/>
    </row>
    <row r="46" spans="1:12" s="45" customFormat="1" ht="12.75">
      <c r="A46" s="44"/>
      <c r="B46" s="89"/>
      <c r="C46" s="90"/>
      <c r="D46" s="46" t="s">
        <v>20</v>
      </c>
      <c r="E46" s="115"/>
      <c r="F46" s="116"/>
      <c r="G46" s="115"/>
      <c r="H46" s="115"/>
      <c r="I46" s="115"/>
      <c r="J46" s="115"/>
      <c r="K46" s="115"/>
      <c r="L46" s="46"/>
    </row>
    <row r="47" spans="1:12" s="45" customFormat="1" ht="12.75">
      <c r="A47" s="44"/>
      <c r="B47" s="89"/>
      <c r="C47" s="90"/>
      <c r="D47" s="46" t="s">
        <v>181</v>
      </c>
      <c r="E47" s="115">
        <v>139330</v>
      </c>
      <c r="F47" s="116">
        <v>6490</v>
      </c>
      <c r="G47" s="115"/>
      <c r="H47" s="115"/>
      <c r="I47" s="115">
        <v>145820</v>
      </c>
      <c r="J47" s="115">
        <v>15386</v>
      </c>
      <c r="K47" s="115">
        <v>161206</v>
      </c>
      <c r="L47" s="46"/>
    </row>
    <row r="48" spans="1:12" s="45" customFormat="1" ht="12.75">
      <c r="A48" s="44"/>
      <c r="B48" s="89"/>
      <c r="C48" s="90"/>
      <c r="D48" s="46" t="s">
        <v>183</v>
      </c>
      <c r="E48" s="115">
        <v>13154</v>
      </c>
      <c r="F48" s="116">
        <v>3380</v>
      </c>
      <c r="G48" s="115"/>
      <c r="H48" s="115"/>
      <c r="I48" s="115">
        <v>16534</v>
      </c>
      <c r="J48" s="115">
        <v>1119</v>
      </c>
      <c r="K48" s="115">
        <v>17653</v>
      </c>
      <c r="L48" s="46"/>
    </row>
    <row r="49" spans="1:12" s="45" customFormat="1" ht="12.75">
      <c r="A49" s="44"/>
      <c r="B49" s="89"/>
      <c r="C49" s="90"/>
      <c r="D49" s="46" t="s">
        <v>42</v>
      </c>
      <c r="E49" s="115">
        <v>2625</v>
      </c>
      <c r="F49" s="116"/>
      <c r="G49" s="115"/>
      <c r="H49" s="115"/>
      <c r="I49" s="115">
        <v>2625</v>
      </c>
      <c r="J49" s="115"/>
      <c r="K49" s="115">
        <v>2625</v>
      </c>
      <c r="L49" s="46"/>
    </row>
    <row r="50" spans="1:12" s="45" customFormat="1" ht="12.75">
      <c r="A50" s="44"/>
      <c r="B50" s="89"/>
      <c r="C50" s="90"/>
      <c r="D50" s="46" t="s">
        <v>176</v>
      </c>
      <c r="E50" s="115">
        <v>58800</v>
      </c>
      <c r="F50" s="116"/>
      <c r="G50" s="115"/>
      <c r="H50" s="115"/>
      <c r="I50" s="115">
        <v>58800</v>
      </c>
      <c r="J50" s="115"/>
      <c r="K50" s="115">
        <v>58800</v>
      </c>
      <c r="L50" s="46"/>
    </row>
    <row r="51" spans="1:12" s="45" customFormat="1" ht="12.75">
      <c r="A51" s="44"/>
      <c r="B51" s="44"/>
      <c r="C51" s="43"/>
      <c r="D51" s="46" t="s">
        <v>43</v>
      </c>
      <c r="E51" s="115">
        <v>292849</v>
      </c>
      <c r="F51" s="115"/>
      <c r="G51" s="115"/>
      <c r="H51" s="115"/>
      <c r="I51" s="115">
        <v>292849</v>
      </c>
      <c r="J51" s="115"/>
      <c r="K51" s="115">
        <v>292849</v>
      </c>
      <c r="L51" s="46"/>
    </row>
    <row r="52" spans="1:12" s="45" customFormat="1" ht="12.75">
      <c r="A52" s="44"/>
      <c r="B52" s="44"/>
      <c r="C52" s="43"/>
      <c r="D52" s="46" t="s">
        <v>44</v>
      </c>
      <c r="E52" s="115"/>
      <c r="F52" s="116"/>
      <c r="G52" s="115"/>
      <c r="H52" s="115"/>
      <c r="I52" s="115"/>
      <c r="J52" s="115"/>
      <c r="K52" s="115"/>
      <c r="L52" s="46"/>
    </row>
    <row r="53" spans="1:12" s="45" customFormat="1" ht="12.75">
      <c r="A53" s="44"/>
      <c r="B53" s="44"/>
      <c r="C53" s="43"/>
      <c r="D53" s="46" t="s">
        <v>21</v>
      </c>
      <c r="E53" s="115"/>
      <c r="F53" s="116"/>
      <c r="G53" s="115"/>
      <c r="H53" s="115"/>
      <c r="I53" s="115"/>
      <c r="J53" s="115"/>
      <c r="K53" s="115"/>
      <c r="L53" s="46"/>
    </row>
    <row r="54" spans="1:12" s="45" customFormat="1" ht="12.75">
      <c r="A54" s="44"/>
      <c r="B54" s="44"/>
      <c r="C54" s="43"/>
      <c r="D54" s="46" t="s">
        <v>184</v>
      </c>
      <c r="E54" s="115"/>
      <c r="F54" s="116"/>
      <c r="G54" s="115"/>
      <c r="H54" s="115"/>
      <c r="I54" s="115"/>
      <c r="J54" s="115">
        <v>32100</v>
      </c>
      <c r="K54" s="115">
        <v>32100</v>
      </c>
      <c r="L54" s="46"/>
    </row>
    <row r="55" spans="1:12" s="45" customFormat="1" ht="12.75">
      <c r="A55" s="44"/>
      <c r="B55" s="44"/>
      <c r="C55" s="43"/>
      <c r="D55" s="46" t="s">
        <v>177</v>
      </c>
      <c r="E55" s="115"/>
      <c r="F55" s="116"/>
      <c r="G55" s="115"/>
      <c r="H55" s="115"/>
      <c r="I55" s="115"/>
      <c r="J55" s="115">
        <v>147000</v>
      </c>
      <c r="K55" s="115">
        <v>147000</v>
      </c>
      <c r="L55" s="46"/>
    </row>
    <row r="56" spans="1:12" s="45" customFormat="1" ht="12.75">
      <c r="A56" s="44"/>
      <c r="B56" s="44"/>
      <c r="C56" s="43"/>
      <c r="D56" s="46" t="s">
        <v>178</v>
      </c>
      <c r="E56" s="115"/>
      <c r="F56" s="116"/>
      <c r="G56" s="115"/>
      <c r="H56" s="115"/>
      <c r="I56" s="115"/>
      <c r="J56" s="115">
        <v>2000</v>
      </c>
      <c r="K56" s="115">
        <v>2000</v>
      </c>
      <c r="L56" s="46"/>
    </row>
    <row r="57" spans="1:12" s="45" customFormat="1" ht="12.75">
      <c r="A57" s="44"/>
      <c r="B57" s="44"/>
      <c r="C57" s="43"/>
      <c r="D57" s="46" t="s">
        <v>179</v>
      </c>
      <c r="E57" s="115"/>
      <c r="F57" s="116"/>
      <c r="G57" s="115"/>
      <c r="H57" s="115"/>
      <c r="I57" s="115"/>
      <c r="J57" s="115">
        <v>2600</v>
      </c>
      <c r="K57" s="115">
        <v>2600</v>
      </c>
      <c r="L57" s="46"/>
    </row>
    <row r="58" spans="1:12" s="45" customFormat="1" ht="12.75">
      <c r="A58" s="44"/>
      <c r="B58" s="44"/>
      <c r="C58" s="43"/>
      <c r="D58" s="46" t="s">
        <v>180</v>
      </c>
      <c r="E58" s="117">
        <v>21000</v>
      </c>
      <c r="F58" s="118"/>
      <c r="G58" s="117"/>
      <c r="H58" s="117"/>
      <c r="I58" s="117">
        <v>21000</v>
      </c>
      <c r="J58" s="117">
        <v>11295</v>
      </c>
      <c r="K58" s="117">
        <v>32295</v>
      </c>
      <c r="L58" s="46"/>
    </row>
    <row r="59" spans="1:12" s="45" customFormat="1" ht="12.75">
      <c r="A59" s="44"/>
      <c r="B59" s="44"/>
      <c r="C59" s="43"/>
      <c r="D59" s="46" t="s">
        <v>119</v>
      </c>
      <c r="E59" s="115">
        <f aca="true" t="shared" si="2" ref="E59:K59">SUM(E39:E58)</f>
        <v>4579808</v>
      </c>
      <c r="F59" s="115">
        <f t="shared" si="2"/>
        <v>43230</v>
      </c>
      <c r="G59" s="115">
        <f t="shared" si="2"/>
        <v>0</v>
      </c>
      <c r="H59" s="115">
        <f t="shared" si="2"/>
        <v>0</v>
      </c>
      <c r="I59" s="115">
        <f t="shared" si="2"/>
        <v>4623038</v>
      </c>
      <c r="J59" s="115">
        <f t="shared" si="2"/>
        <v>219444</v>
      </c>
      <c r="K59" s="115">
        <f t="shared" si="2"/>
        <v>4842482</v>
      </c>
      <c r="L59" s="46"/>
    </row>
    <row r="60" spans="1:12" s="45" customFormat="1" ht="13.5" thickBot="1">
      <c r="A60" s="44"/>
      <c r="B60" s="44"/>
      <c r="C60" s="43" t="s">
        <v>25</v>
      </c>
      <c r="D60" s="46"/>
      <c r="E60" s="120">
        <f>E37+E59</f>
        <v>4579808</v>
      </c>
      <c r="F60" s="120">
        <f aca="true" t="shared" si="3" ref="F60:K60">F37+F59</f>
        <v>43230</v>
      </c>
      <c r="G60" s="120">
        <f t="shared" si="3"/>
        <v>0</v>
      </c>
      <c r="H60" s="120">
        <f t="shared" si="3"/>
        <v>0</v>
      </c>
      <c r="I60" s="120">
        <f t="shared" si="3"/>
        <v>4623038</v>
      </c>
      <c r="J60" s="120">
        <f t="shared" si="3"/>
        <v>219444</v>
      </c>
      <c r="K60" s="120">
        <f t="shared" si="3"/>
        <v>4842482</v>
      </c>
      <c r="L60" s="46"/>
    </row>
    <row r="61" spans="1:12" s="45" customFormat="1" ht="14.25" thickBot="1" thickTop="1">
      <c r="A61" s="44"/>
      <c r="B61" s="57"/>
      <c r="C61" s="39" t="s">
        <v>118</v>
      </c>
      <c r="D61" s="56"/>
      <c r="E61" s="120">
        <f>E30-E60</f>
        <v>-226489</v>
      </c>
      <c r="F61" s="120">
        <f aca="true" t="shared" si="4" ref="F61:K61">F30-F60</f>
        <v>-39230</v>
      </c>
      <c r="G61" s="120">
        <f t="shared" si="4"/>
        <v>0</v>
      </c>
      <c r="H61" s="120">
        <f t="shared" si="4"/>
        <v>0</v>
      </c>
      <c r="I61" s="120">
        <f t="shared" si="4"/>
        <v>-265719</v>
      </c>
      <c r="J61" s="120">
        <f t="shared" si="4"/>
        <v>151597</v>
      </c>
      <c r="K61" s="120">
        <f t="shared" si="4"/>
        <v>-114122</v>
      </c>
      <c r="L61" s="46"/>
    </row>
    <row r="62" spans="1:12" s="45" customFormat="1" ht="13.5" thickTop="1">
      <c r="A62" s="44"/>
      <c r="B62" s="63"/>
      <c r="C62" s="43"/>
      <c r="D62" s="43"/>
      <c r="E62" s="42"/>
      <c r="F62" s="42"/>
      <c r="G62" s="42"/>
      <c r="H62" s="42"/>
      <c r="I62" s="42"/>
      <c r="J62" s="42"/>
      <c r="K62" s="42"/>
      <c r="L62" s="46"/>
    </row>
    <row r="63" spans="1:12" s="45" customFormat="1" ht="12.75">
      <c r="A63" s="44" t="s">
        <v>117</v>
      </c>
      <c r="B63" s="43" t="s">
        <v>116</v>
      </c>
      <c r="C63" s="43"/>
      <c r="D63" s="43"/>
      <c r="E63" s="42"/>
      <c r="F63" s="42"/>
      <c r="G63" s="42"/>
      <c r="H63" s="42"/>
      <c r="I63" s="42"/>
      <c r="J63" s="42"/>
      <c r="K63" s="42"/>
      <c r="L63" s="46"/>
    </row>
    <row r="64" spans="1:12" s="45" customFormat="1" ht="12.75">
      <c r="A64" s="44"/>
      <c r="B64" s="43"/>
      <c r="C64" s="43"/>
      <c r="D64" s="43"/>
      <c r="E64" s="42"/>
      <c r="F64" s="42"/>
      <c r="G64" s="42"/>
      <c r="H64" s="42"/>
      <c r="I64" s="42"/>
      <c r="J64" s="42"/>
      <c r="K64" s="42"/>
      <c r="L64" s="46"/>
    </row>
    <row r="65" spans="1:12" s="45" customFormat="1" ht="12.75">
      <c r="A65" s="44"/>
      <c r="B65" s="43"/>
      <c r="C65" s="43"/>
      <c r="D65" s="43"/>
      <c r="E65" s="43"/>
      <c r="F65" s="43"/>
      <c r="G65" s="43"/>
      <c r="H65" s="43"/>
      <c r="I65" s="42"/>
      <c r="J65" s="42"/>
      <c r="K65" s="42"/>
      <c r="L65" s="46"/>
    </row>
    <row r="66" spans="1:12" s="45" customFormat="1" ht="12.75">
      <c r="A66" s="44" t="s">
        <v>115</v>
      </c>
      <c r="B66" s="43" t="s">
        <v>114</v>
      </c>
      <c r="C66" s="43"/>
      <c r="D66" s="43"/>
      <c r="E66" s="42"/>
      <c r="F66" s="42"/>
      <c r="G66" s="42"/>
      <c r="H66" s="42"/>
      <c r="I66" s="42"/>
      <c r="J66" s="42"/>
      <c r="K66" s="42"/>
      <c r="L66" s="46"/>
    </row>
    <row r="67" spans="1:12" s="45" customFormat="1" ht="12.75">
      <c r="A67" s="44"/>
      <c r="B67" s="128"/>
      <c r="C67" s="128"/>
      <c r="D67" s="128"/>
      <c r="E67" s="128"/>
      <c r="F67" s="128"/>
      <c r="G67" s="128"/>
      <c r="H67" s="128"/>
      <c r="I67" s="128"/>
      <c r="J67" s="128"/>
      <c r="K67" s="128"/>
      <c r="L67" s="46"/>
    </row>
    <row r="68" spans="1:12" s="45" customFormat="1" ht="12.75">
      <c r="A68" s="44"/>
      <c r="B68" s="128"/>
      <c r="C68" s="128"/>
      <c r="D68" s="128"/>
      <c r="E68" s="129"/>
      <c r="F68" s="129"/>
      <c r="G68" s="129"/>
      <c r="H68" s="129"/>
      <c r="I68" s="129"/>
      <c r="J68" s="129"/>
      <c r="K68" s="131"/>
      <c r="L68" s="46"/>
    </row>
    <row r="69" spans="1:12" s="45" customFormat="1" ht="12.75">
      <c r="A69" s="44" t="s">
        <v>113</v>
      </c>
      <c r="B69" s="43" t="s">
        <v>112</v>
      </c>
      <c r="C69" s="43"/>
      <c r="D69" s="43"/>
      <c r="E69" s="42"/>
      <c r="F69" s="42"/>
      <c r="G69" s="42"/>
      <c r="H69" s="42"/>
      <c r="I69" s="42"/>
      <c r="J69" s="42"/>
      <c r="K69" s="42"/>
      <c r="L69" s="46"/>
    </row>
    <row r="70" spans="1:12" s="45" customFormat="1" ht="12.75">
      <c r="A70" s="44"/>
      <c r="B70" s="43"/>
      <c r="C70" s="43"/>
      <c r="D70" s="43"/>
      <c r="E70" s="42"/>
      <c r="F70" s="42"/>
      <c r="G70" s="42"/>
      <c r="H70" s="42"/>
      <c r="I70" s="42"/>
      <c r="J70" s="58"/>
      <c r="K70" s="42"/>
      <c r="L70" s="46"/>
    </row>
    <row r="71" spans="1:12" s="45" customFormat="1" ht="12.75">
      <c r="A71" s="44"/>
      <c r="B71" s="128"/>
      <c r="C71" s="128"/>
      <c r="D71" s="128"/>
      <c r="E71" s="129"/>
      <c r="F71" s="129"/>
      <c r="G71" s="129"/>
      <c r="H71" s="129"/>
      <c r="I71" s="129"/>
      <c r="J71" s="129"/>
      <c r="K71" s="42"/>
      <c r="L71" s="46"/>
    </row>
    <row r="72" spans="1:12" s="45" customFormat="1" ht="12.75">
      <c r="A72" s="44" t="s">
        <v>111</v>
      </c>
      <c r="B72" s="43" t="s">
        <v>110</v>
      </c>
      <c r="C72" s="43"/>
      <c r="D72" s="43"/>
      <c r="E72" s="42"/>
      <c r="F72" s="42"/>
      <c r="G72" s="42"/>
      <c r="H72" s="42"/>
      <c r="I72" s="42"/>
      <c r="J72" s="42"/>
      <c r="K72" s="42"/>
      <c r="L72" s="46"/>
    </row>
    <row r="73" spans="1:12" s="45" customFormat="1" ht="12.75">
      <c r="A73" s="44"/>
      <c r="B73" s="43"/>
      <c r="C73" s="43"/>
      <c r="D73" s="43"/>
      <c r="E73" s="42"/>
      <c r="F73" s="42"/>
      <c r="G73" s="42"/>
      <c r="H73" s="55" t="s">
        <v>109</v>
      </c>
      <c r="I73" s="42"/>
      <c r="J73" s="42"/>
      <c r="K73" s="42"/>
      <c r="L73" s="46"/>
    </row>
    <row r="74" spans="1:12" s="45" customFormat="1" ht="12.75">
      <c r="A74" s="44"/>
      <c r="B74" s="160" t="s">
        <v>0</v>
      </c>
      <c r="C74" s="161"/>
      <c r="D74" s="162"/>
      <c r="E74" s="54" t="s">
        <v>108</v>
      </c>
      <c r="F74" s="53" t="s">
        <v>107</v>
      </c>
      <c r="G74" s="54" t="s">
        <v>106</v>
      </c>
      <c r="H74" s="53" t="s">
        <v>105</v>
      </c>
      <c r="I74" s="42"/>
      <c r="J74" s="42"/>
      <c r="K74" s="42"/>
      <c r="L74" s="46"/>
    </row>
    <row r="75" spans="1:12" s="45" customFormat="1" ht="12.75">
      <c r="A75" s="44"/>
      <c r="B75" s="165" t="s">
        <v>104</v>
      </c>
      <c r="C75" s="166"/>
      <c r="D75" s="166"/>
      <c r="E75" s="122">
        <v>9348012</v>
      </c>
      <c r="F75" s="122">
        <v>1418670</v>
      </c>
      <c r="G75" s="122">
        <v>1501361</v>
      </c>
      <c r="H75" s="122">
        <f>E75+F75-G75</f>
        <v>9265321</v>
      </c>
      <c r="I75" s="42"/>
      <c r="J75" s="42"/>
      <c r="K75" s="42"/>
      <c r="L75" s="46"/>
    </row>
    <row r="76" spans="1:12" s="45" customFormat="1" ht="13.5" thickBot="1">
      <c r="A76" s="44"/>
      <c r="B76" s="163" t="s">
        <v>37</v>
      </c>
      <c r="C76" s="164"/>
      <c r="D76" s="164"/>
      <c r="E76" s="123">
        <f>SUM(E75)</f>
        <v>9348012</v>
      </c>
      <c r="F76" s="123">
        <f>SUM(F75)</f>
        <v>1418670</v>
      </c>
      <c r="G76" s="123">
        <f>SUM(G75)</f>
        <v>1501361</v>
      </c>
      <c r="H76" s="123">
        <f>SUM(H75)</f>
        <v>9265321</v>
      </c>
      <c r="I76" s="52"/>
      <c r="J76" s="42"/>
      <c r="K76" s="42"/>
      <c r="L76" s="46"/>
    </row>
    <row r="77" spans="1:12" s="45" customFormat="1" ht="13.5" thickTop="1">
      <c r="A77" s="44"/>
      <c r="B77" s="43"/>
      <c r="C77" s="43"/>
      <c r="D77" s="43"/>
      <c r="E77" s="42"/>
      <c r="F77" s="42"/>
      <c r="G77" s="42"/>
      <c r="H77" s="42"/>
      <c r="I77" s="42"/>
      <c r="J77" s="42"/>
      <c r="K77" s="42"/>
      <c r="L77" s="46"/>
    </row>
    <row r="78" spans="1:12" s="45" customFormat="1" ht="12.75">
      <c r="A78" s="44" t="s">
        <v>103</v>
      </c>
      <c r="B78" s="43" t="s">
        <v>102</v>
      </c>
      <c r="C78" s="43"/>
      <c r="D78" s="43"/>
      <c r="E78" s="42"/>
      <c r="F78" s="42"/>
      <c r="G78" s="42"/>
      <c r="H78" s="42"/>
      <c r="I78" s="42"/>
      <c r="J78" s="42"/>
      <c r="K78" s="42"/>
      <c r="L78" s="46"/>
    </row>
    <row r="79" spans="1:12" s="45" customFormat="1" ht="12.75">
      <c r="A79" s="44"/>
      <c r="B79" s="43" t="s">
        <v>101</v>
      </c>
      <c r="C79" s="43"/>
      <c r="D79" s="43"/>
      <c r="E79" s="42"/>
      <c r="F79" s="42"/>
      <c r="G79" s="42"/>
      <c r="H79" s="42"/>
      <c r="I79" s="42"/>
      <c r="J79" s="42"/>
      <c r="K79" s="42"/>
      <c r="L79" s="46"/>
    </row>
    <row r="80" spans="1:12" s="45" customFormat="1" ht="12.75">
      <c r="A80" s="44"/>
      <c r="B80" s="43"/>
      <c r="C80" s="43"/>
      <c r="D80" s="43"/>
      <c r="E80" s="42"/>
      <c r="F80" s="42"/>
      <c r="G80" s="42"/>
      <c r="H80" s="42"/>
      <c r="I80" s="42"/>
      <c r="J80" s="42"/>
      <c r="K80" s="42"/>
      <c r="L80" s="46"/>
    </row>
    <row r="81" spans="1:12" s="45" customFormat="1" ht="12.75">
      <c r="A81" s="44"/>
      <c r="B81" s="43"/>
      <c r="C81" s="43"/>
      <c r="D81" s="43"/>
      <c r="E81" s="42"/>
      <c r="F81" s="42" t="s">
        <v>100</v>
      </c>
      <c r="G81" s="42"/>
      <c r="H81" s="42"/>
      <c r="I81" s="42"/>
      <c r="J81" s="42"/>
      <c r="K81" s="42"/>
      <c r="L81" s="46"/>
    </row>
    <row r="82" spans="1:12" s="45" customFormat="1" ht="36">
      <c r="A82" s="44"/>
      <c r="B82" s="160" t="s">
        <v>0</v>
      </c>
      <c r="C82" s="161"/>
      <c r="D82" s="162"/>
      <c r="E82" s="51" t="s">
        <v>99</v>
      </c>
      <c r="F82" s="51" t="s">
        <v>98</v>
      </c>
      <c r="G82" s="42"/>
      <c r="H82" s="42"/>
      <c r="I82" s="42"/>
      <c r="J82" s="42"/>
      <c r="K82" s="42"/>
      <c r="L82" s="46"/>
    </row>
    <row r="83" spans="1:12" s="45" customFormat="1" ht="12.75">
      <c r="A83" s="44"/>
      <c r="B83" s="44" t="s">
        <v>97</v>
      </c>
      <c r="C83" s="43"/>
      <c r="D83" s="46"/>
      <c r="E83" s="124"/>
      <c r="F83" s="124"/>
      <c r="G83" s="42" t="s">
        <v>35</v>
      </c>
      <c r="H83" s="42"/>
      <c r="I83" s="42"/>
      <c r="J83" s="42"/>
      <c r="K83" s="42"/>
      <c r="L83" s="46"/>
    </row>
    <row r="84" spans="1:12" s="45" customFormat="1" ht="12.75">
      <c r="A84" s="44"/>
      <c r="B84" s="49" t="s">
        <v>96</v>
      </c>
      <c r="C84" s="43"/>
      <c r="D84" s="46"/>
      <c r="E84" s="124">
        <v>3871319</v>
      </c>
      <c r="F84" s="124">
        <v>765000</v>
      </c>
      <c r="G84" s="42"/>
      <c r="H84" s="42"/>
      <c r="I84" s="42"/>
      <c r="J84" s="42"/>
      <c r="K84" s="42"/>
      <c r="L84" s="46"/>
    </row>
    <row r="85" spans="1:12" s="45" customFormat="1" ht="12.75">
      <c r="A85" s="44"/>
      <c r="B85" s="49" t="s">
        <v>95</v>
      </c>
      <c r="C85" s="43"/>
      <c r="D85" s="46"/>
      <c r="E85" s="125"/>
      <c r="F85" s="126"/>
      <c r="G85" s="42"/>
      <c r="H85" s="42"/>
      <c r="I85" s="42"/>
      <c r="J85" s="42"/>
      <c r="K85" s="42"/>
      <c r="L85" s="46"/>
    </row>
    <row r="86" spans="1:12" s="45" customFormat="1" ht="13.5" thickBot="1">
      <c r="A86" s="44"/>
      <c r="B86" s="44"/>
      <c r="C86" s="43"/>
      <c r="D86" s="46" t="s">
        <v>94</v>
      </c>
      <c r="E86" s="123">
        <f>SUM(E84:E85)</f>
        <v>3871319</v>
      </c>
      <c r="F86" s="127">
        <f>SUM(F84:F85)</f>
        <v>765000</v>
      </c>
      <c r="G86" s="42"/>
      <c r="H86" s="42"/>
      <c r="I86" s="42"/>
      <c r="J86" s="42"/>
      <c r="K86" s="42"/>
      <c r="L86" s="46"/>
    </row>
    <row r="87" spans="1:12" s="45" customFormat="1" ht="13.5" thickTop="1">
      <c r="A87" s="44"/>
      <c r="B87" s="44" t="s">
        <v>93</v>
      </c>
      <c r="C87" s="43"/>
      <c r="D87" s="46"/>
      <c r="E87" s="124"/>
      <c r="F87" s="124"/>
      <c r="G87" s="42"/>
      <c r="H87" s="42"/>
      <c r="I87" s="42"/>
      <c r="J87" s="42"/>
      <c r="K87" s="42"/>
      <c r="L87" s="46"/>
    </row>
    <row r="88" spans="1:12" s="45" customFormat="1" ht="12.75">
      <c r="A88" s="44"/>
      <c r="B88" s="50" t="s">
        <v>92</v>
      </c>
      <c r="C88" s="43"/>
      <c r="D88" s="46"/>
      <c r="E88" s="124"/>
      <c r="F88" s="124"/>
      <c r="G88" s="42"/>
      <c r="H88" s="42"/>
      <c r="I88" s="42"/>
      <c r="J88" s="42"/>
      <c r="K88" s="42"/>
      <c r="L88" s="46"/>
    </row>
    <row r="89" spans="1:12" s="45" customFormat="1" ht="12.75">
      <c r="A89" s="44"/>
      <c r="B89" s="49" t="s">
        <v>91</v>
      </c>
      <c r="C89" s="43"/>
      <c r="D89" s="46"/>
      <c r="E89" s="125">
        <v>9265321</v>
      </c>
      <c r="F89" s="126">
        <v>9265321</v>
      </c>
      <c r="G89" s="42"/>
      <c r="H89" s="42"/>
      <c r="I89" s="42"/>
      <c r="J89" s="42"/>
      <c r="K89" s="42"/>
      <c r="L89" s="46"/>
    </row>
    <row r="90" spans="1:12" s="45" customFormat="1" ht="13.5" thickBot="1">
      <c r="A90" s="44"/>
      <c r="B90" s="40"/>
      <c r="C90" s="39"/>
      <c r="D90" s="48" t="s">
        <v>90</v>
      </c>
      <c r="E90" s="123">
        <f>SUM(E88:E89)</f>
        <v>9265321</v>
      </c>
      <c r="F90" s="127">
        <f>SUM(F88:F89)</f>
        <v>9265321</v>
      </c>
      <c r="G90" s="42"/>
      <c r="H90" s="42"/>
      <c r="I90" s="42"/>
      <c r="J90" s="42"/>
      <c r="K90" s="42"/>
      <c r="L90" s="46"/>
    </row>
    <row r="91" spans="1:12" s="45" customFormat="1" ht="13.5" thickTop="1">
      <c r="A91" s="44"/>
      <c r="B91" s="43"/>
      <c r="C91" s="43"/>
      <c r="D91" s="43"/>
      <c r="E91" s="42"/>
      <c r="F91" s="42"/>
      <c r="G91" s="42"/>
      <c r="H91" s="42"/>
      <c r="I91" s="42"/>
      <c r="J91" s="42"/>
      <c r="K91" s="42"/>
      <c r="L91" s="46"/>
    </row>
    <row r="92" spans="1:12" s="45" customFormat="1" ht="26.25" customHeight="1">
      <c r="A92" s="47" t="s">
        <v>89</v>
      </c>
      <c r="B92" s="158" t="s">
        <v>88</v>
      </c>
      <c r="C92" s="159"/>
      <c r="D92" s="159"/>
      <c r="E92" s="159"/>
      <c r="F92" s="159"/>
      <c r="G92" s="159"/>
      <c r="H92" s="159"/>
      <c r="I92" s="159"/>
      <c r="J92" s="159"/>
      <c r="K92" s="159"/>
      <c r="L92" s="46"/>
    </row>
    <row r="93" spans="1:12" s="45" customFormat="1" ht="12.75">
      <c r="A93" s="44" t="s">
        <v>87</v>
      </c>
      <c r="B93" s="43"/>
      <c r="C93" s="43"/>
      <c r="D93" s="43"/>
      <c r="E93" s="43"/>
      <c r="F93" s="42"/>
      <c r="G93" s="42"/>
      <c r="H93" s="42"/>
      <c r="I93" s="42"/>
      <c r="J93" s="42"/>
      <c r="K93" s="42"/>
      <c r="L93" s="46"/>
    </row>
    <row r="94" spans="1:12" s="45" customFormat="1" ht="26.25" customHeight="1">
      <c r="A94" s="44"/>
      <c r="B94" s="168" t="s">
        <v>202</v>
      </c>
      <c r="C94" s="168"/>
      <c r="D94" s="168"/>
      <c r="E94" s="168"/>
      <c r="F94" s="168"/>
      <c r="G94" s="168"/>
      <c r="H94" s="168"/>
      <c r="I94" s="168"/>
      <c r="J94" s="168"/>
      <c r="K94" s="168"/>
      <c r="L94" s="46"/>
    </row>
    <row r="95" spans="1:12" s="45" customFormat="1" ht="26.25" customHeight="1">
      <c r="A95" s="44"/>
      <c r="B95" s="167"/>
      <c r="C95" s="167"/>
      <c r="D95" s="167"/>
      <c r="E95" s="167"/>
      <c r="F95" s="167"/>
      <c r="G95" s="167"/>
      <c r="H95" s="167"/>
      <c r="I95" s="167"/>
      <c r="J95" s="167"/>
      <c r="K95" s="167"/>
      <c r="L95" s="46"/>
    </row>
    <row r="96" spans="1:12" ht="13.5">
      <c r="A96" s="44" t="s">
        <v>86</v>
      </c>
      <c r="B96" s="43"/>
      <c r="C96" s="43"/>
      <c r="D96" s="43"/>
      <c r="E96" s="42"/>
      <c r="F96" s="42"/>
      <c r="G96" s="42"/>
      <c r="H96" s="42"/>
      <c r="I96" s="42"/>
      <c r="J96" s="42"/>
      <c r="K96" s="42"/>
      <c r="L96" s="41"/>
    </row>
    <row r="97" spans="1:12" ht="13.5">
      <c r="A97" s="40"/>
      <c r="B97" s="132"/>
      <c r="C97" s="130"/>
      <c r="D97" s="130"/>
      <c r="E97" s="133"/>
      <c r="F97" s="133"/>
      <c r="G97" s="133"/>
      <c r="H97" s="133"/>
      <c r="I97" s="38"/>
      <c r="J97" s="38"/>
      <c r="K97" s="38"/>
      <c r="L97" s="37"/>
    </row>
  </sheetData>
  <sheetProtection/>
  <mergeCells count="21">
    <mergeCell ref="B11:C11"/>
    <mergeCell ref="B23:D23"/>
    <mergeCell ref="B19:C19"/>
    <mergeCell ref="B15:C15"/>
    <mergeCell ref="A3:K3"/>
    <mergeCell ref="B32:C32"/>
    <mergeCell ref="B38:C38"/>
    <mergeCell ref="B17:C17"/>
    <mergeCell ref="B27:C27"/>
    <mergeCell ref="B28:C28"/>
    <mergeCell ref="B29:C29"/>
    <mergeCell ref="B13:C13"/>
    <mergeCell ref="B25:C25"/>
    <mergeCell ref="B26:C26"/>
    <mergeCell ref="B92:K92"/>
    <mergeCell ref="B74:D74"/>
    <mergeCell ref="B82:D82"/>
    <mergeCell ref="B76:D76"/>
    <mergeCell ref="B75:D75"/>
    <mergeCell ref="B95:K95"/>
    <mergeCell ref="B94:K94"/>
  </mergeCells>
  <printOptions horizontalCentered="1"/>
  <pageMargins left="0.11811023622047245" right="0.11811023622047245" top="0.5511811023622047" bottom="0.35433070866141736" header="0.31496062992125984" footer="0.1968503937007874"/>
  <pageSetup firstPageNumber="165" useFirstPageNumber="1" horizontalDpi="600" verticalDpi="600" orientation="portrait" paperSize="9" r:id="rId2"/>
  <legacyDrawingHF r:id="rId1"/>
</worksheet>
</file>

<file path=xl/worksheets/sheet5.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selection activeCell="E39" sqref="E39"/>
    </sheetView>
  </sheetViews>
  <sheetFormatPr defaultColWidth="9.00390625" defaultRowHeight="13.5"/>
  <cols>
    <col min="1" max="1" width="2.625" style="0" customWidth="1"/>
    <col min="2" max="2" width="2.50390625" style="0" customWidth="1"/>
    <col min="3" max="3" width="3.25390625" style="0" customWidth="1"/>
    <col min="4" max="4" width="2.00390625" style="0" customWidth="1"/>
    <col min="5" max="5" width="34.75390625" style="0" customWidth="1"/>
    <col min="6" max="8" width="14.375" style="0" customWidth="1"/>
    <col min="9" max="9" width="2.875" style="0" customWidth="1"/>
  </cols>
  <sheetData>
    <row r="1" ht="18.75" customHeight="1">
      <c r="A1" s="34" t="s">
        <v>159</v>
      </c>
    </row>
    <row r="2" spans="1:9" ht="48.75" customHeight="1">
      <c r="A2" s="33"/>
      <c r="B2" s="178" t="s">
        <v>158</v>
      </c>
      <c r="C2" s="154"/>
      <c r="D2" s="154"/>
      <c r="E2" s="154"/>
      <c r="F2" s="154"/>
      <c r="G2" s="154"/>
      <c r="H2" s="154"/>
      <c r="I2" s="30"/>
    </row>
    <row r="3" spans="1:9" s="1" customFormat="1" ht="25.5" customHeight="1">
      <c r="A3" s="2"/>
      <c r="B3" s="155" t="s">
        <v>195</v>
      </c>
      <c r="C3" s="155"/>
      <c r="D3" s="155"/>
      <c r="E3" s="155"/>
      <c r="F3" s="155"/>
      <c r="G3" s="155"/>
      <c r="H3" s="155"/>
      <c r="I3" s="4"/>
    </row>
    <row r="4" spans="1:9" s="1" customFormat="1" ht="28.5" customHeight="1">
      <c r="A4" s="2"/>
      <c r="B4" s="3"/>
      <c r="C4" s="3"/>
      <c r="D4" s="3"/>
      <c r="E4" s="179" t="s">
        <v>55</v>
      </c>
      <c r="F4" s="179"/>
      <c r="G4" s="179"/>
      <c r="H4" s="179"/>
      <c r="I4" s="4"/>
    </row>
    <row r="5" spans="1:9" s="9" customFormat="1" ht="17.25" customHeight="1">
      <c r="A5" s="5"/>
      <c r="B5" s="6"/>
      <c r="C5" s="6"/>
      <c r="D5" s="6"/>
      <c r="E5" s="6"/>
      <c r="F5" s="6"/>
      <c r="G5" s="6"/>
      <c r="H5" s="7" t="s">
        <v>5</v>
      </c>
      <c r="I5" s="8"/>
    </row>
    <row r="6" spans="1:9" s="9" customFormat="1" ht="21.75" customHeight="1">
      <c r="A6" s="5"/>
      <c r="B6" s="151" t="s">
        <v>0</v>
      </c>
      <c r="C6" s="156"/>
      <c r="D6" s="156"/>
      <c r="E6" s="157"/>
      <c r="F6" s="151" t="s">
        <v>4</v>
      </c>
      <c r="G6" s="156"/>
      <c r="H6" s="157"/>
      <c r="I6" s="8"/>
    </row>
    <row r="7" spans="1:9" s="13" customFormat="1" ht="15.75" customHeight="1">
      <c r="A7" s="10"/>
      <c r="B7" s="28" t="s">
        <v>83</v>
      </c>
      <c r="C7" s="32"/>
      <c r="D7" s="32"/>
      <c r="E7" s="32"/>
      <c r="F7" s="29"/>
      <c r="G7" s="29"/>
      <c r="H7" s="31"/>
      <c r="I7" s="12"/>
    </row>
    <row r="8" spans="1:9" s="13" customFormat="1" ht="15.75" customHeight="1">
      <c r="A8" s="10"/>
      <c r="B8" s="10"/>
      <c r="C8" s="11" t="s">
        <v>82</v>
      </c>
      <c r="D8" s="11"/>
      <c r="E8" s="11"/>
      <c r="F8" s="92"/>
      <c r="G8" s="92"/>
      <c r="H8" s="93"/>
      <c r="I8" s="12"/>
    </row>
    <row r="9" spans="1:9" s="13" customFormat="1" ht="15.75" customHeight="1">
      <c r="A9" s="10"/>
      <c r="B9" s="10"/>
      <c r="C9" s="11"/>
      <c r="D9" s="11" t="s">
        <v>157</v>
      </c>
      <c r="E9" s="11"/>
      <c r="F9" s="95"/>
      <c r="G9" s="92"/>
      <c r="H9" s="93"/>
      <c r="I9" s="12"/>
    </row>
    <row r="10" spans="1:9" s="13" customFormat="1" ht="15.75" customHeight="1">
      <c r="A10" s="10"/>
      <c r="B10" s="10"/>
      <c r="C10" s="11"/>
      <c r="D10" s="11"/>
      <c r="E10" s="11" t="s">
        <v>156</v>
      </c>
      <c r="F10" s="95">
        <v>37893</v>
      </c>
      <c r="G10" s="95"/>
      <c r="H10" s="93"/>
      <c r="I10" s="12"/>
    </row>
    <row r="11" spans="1:9" s="13" customFormat="1" ht="15.75" customHeight="1">
      <c r="A11" s="10"/>
      <c r="B11" s="10"/>
      <c r="C11" s="11"/>
      <c r="D11" s="11"/>
      <c r="E11" s="11" t="s">
        <v>199</v>
      </c>
      <c r="F11" s="95">
        <v>6332</v>
      </c>
      <c r="G11" s="95"/>
      <c r="H11" s="93"/>
      <c r="I11" s="12"/>
    </row>
    <row r="12" spans="1:9" s="13" customFormat="1" ht="15.75" customHeight="1">
      <c r="A12" s="10"/>
      <c r="B12" s="10"/>
      <c r="C12" s="11"/>
      <c r="D12" s="11"/>
      <c r="E12" s="11" t="s">
        <v>198</v>
      </c>
      <c r="F12" s="95">
        <v>60566</v>
      </c>
      <c r="G12" s="95"/>
      <c r="H12" s="93"/>
      <c r="I12" s="12"/>
    </row>
    <row r="13" spans="1:9" s="13" customFormat="1" ht="15.75" customHeight="1">
      <c r="A13" s="10"/>
      <c r="B13" s="10"/>
      <c r="C13" s="11"/>
      <c r="D13" s="11" t="s">
        <v>80</v>
      </c>
      <c r="E13" s="11"/>
      <c r="F13" s="95"/>
      <c r="G13" s="95"/>
      <c r="H13" s="93"/>
      <c r="I13" s="12"/>
    </row>
    <row r="14" spans="1:9" s="13" customFormat="1" ht="15.75" customHeight="1">
      <c r="A14" s="10"/>
      <c r="B14" s="10"/>
      <c r="C14" s="11"/>
      <c r="D14" s="11"/>
      <c r="E14" s="11" t="s">
        <v>155</v>
      </c>
      <c r="F14" s="96"/>
      <c r="G14" s="95"/>
      <c r="H14" s="93"/>
      <c r="I14" s="12"/>
    </row>
    <row r="15" spans="1:9" s="13" customFormat="1" ht="15.75" customHeight="1">
      <c r="A15" s="10"/>
      <c r="B15" s="10"/>
      <c r="C15" s="11"/>
      <c r="D15" s="11" t="s">
        <v>185</v>
      </c>
      <c r="E15" s="11"/>
      <c r="F15" s="95">
        <v>152000</v>
      </c>
      <c r="G15" s="95"/>
      <c r="H15" s="93"/>
      <c r="I15" s="12"/>
    </row>
    <row r="16" spans="1:9" s="13" customFormat="1" ht="15.75" customHeight="1">
      <c r="A16" s="10"/>
      <c r="B16" s="10"/>
      <c r="C16" s="11" t="s">
        <v>79</v>
      </c>
      <c r="D16" s="11"/>
      <c r="E16" s="11"/>
      <c r="F16" s="95"/>
      <c r="G16" s="95">
        <v>256791</v>
      </c>
      <c r="H16" s="93"/>
      <c r="I16" s="12"/>
    </row>
    <row r="17" spans="1:9" s="13" customFormat="1" ht="15.75" customHeight="1">
      <c r="A17" s="10"/>
      <c r="B17" s="10"/>
      <c r="C17" s="11" t="s">
        <v>78</v>
      </c>
      <c r="D17" s="11"/>
      <c r="E17" s="11"/>
      <c r="F17" s="92"/>
      <c r="G17" s="92"/>
      <c r="H17" s="93"/>
      <c r="I17" s="12"/>
    </row>
    <row r="18" spans="1:9" s="13" customFormat="1" ht="15.75" customHeight="1">
      <c r="A18" s="10"/>
      <c r="B18" s="10"/>
      <c r="C18" s="11"/>
      <c r="D18" s="11" t="s">
        <v>77</v>
      </c>
      <c r="E18" s="11"/>
      <c r="F18" s="95"/>
      <c r="G18" s="92"/>
      <c r="H18" s="93"/>
      <c r="I18" s="12"/>
    </row>
    <row r="19" spans="1:9" s="13" customFormat="1" ht="15.75" customHeight="1">
      <c r="A19" s="10"/>
      <c r="B19" s="10"/>
      <c r="C19" s="11"/>
      <c r="D19" s="11"/>
      <c r="E19" s="11" t="s">
        <v>76</v>
      </c>
      <c r="F19" s="105">
        <v>0</v>
      </c>
      <c r="G19" s="92"/>
      <c r="H19" s="93"/>
      <c r="I19" s="12"/>
    </row>
    <row r="20" spans="1:9" s="13" customFormat="1" ht="15.75" customHeight="1">
      <c r="A20" s="10"/>
      <c r="B20" s="10"/>
      <c r="C20" s="11"/>
      <c r="D20" s="11" t="s">
        <v>75</v>
      </c>
      <c r="E20" s="11"/>
      <c r="F20" s="95"/>
      <c r="G20" s="92"/>
      <c r="H20" s="93"/>
      <c r="I20" s="12"/>
    </row>
    <row r="21" spans="1:9" s="13" customFormat="1" ht="15.75" customHeight="1">
      <c r="A21" s="10"/>
      <c r="B21" s="10"/>
      <c r="C21" s="11"/>
      <c r="D21" s="11"/>
      <c r="E21" s="11" t="s">
        <v>74</v>
      </c>
      <c r="F21" s="105">
        <v>0</v>
      </c>
      <c r="G21" s="92"/>
      <c r="H21" s="93"/>
      <c r="I21" s="12"/>
    </row>
    <row r="22" spans="1:9" s="13" customFormat="1" ht="15.75" customHeight="1">
      <c r="A22" s="10"/>
      <c r="B22" s="10"/>
      <c r="C22" s="11"/>
      <c r="D22" s="11" t="s">
        <v>154</v>
      </c>
      <c r="E22" s="11"/>
      <c r="F22" s="95"/>
      <c r="G22" s="92"/>
      <c r="H22" s="93"/>
      <c r="I22" s="12"/>
    </row>
    <row r="23" spans="1:9" s="13" customFormat="1" ht="15.75" customHeight="1">
      <c r="A23" s="10"/>
      <c r="B23" s="10"/>
      <c r="C23" s="11"/>
      <c r="D23" s="11"/>
      <c r="E23" s="11" t="s">
        <v>72</v>
      </c>
      <c r="F23" s="95">
        <v>420000</v>
      </c>
      <c r="G23" s="92"/>
      <c r="H23" s="93"/>
      <c r="I23" s="12"/>
    </row>
    <row r="24" spans="1:9" s="13" customFormat="1" ht="15.75" customHeight="1">
      <c r="A24" s="10"/>
      <c r="B24" s="10"/>
      <c r="C24" s="11"/>
      <c r="D24" s="11"/>
      <c r="E24" s="11" t="s">
        <v>71</v>
      </c>
      <c r="F24" s="105">
        <v>420000</v>
      </c>
      <c r="G24" s="92"/>
      <c r="H24" s="93"/>
      <c r="I24" s="12"/>
    </row>
    <row r="25" spans="1:9" s="13" customFormat="1" ht="15.75" customHeight="1">
      <c r="A25" s="10"/>
      <c r="B25" s="10"/>
      <c r="C25" s="11" t="s">
        <v>70</v>
      </c>
      <c r="D25" s="11"/>
      <c r="E25" s="11"/>
      <c r="F25" s="92"/>
      <c r="G25" s="96">
        <v>420000</v>
      </c>
      <c r="H25" s="93"/>
      <c r="I25" s="12"/>
    </row>
    <row r="26" spans="1:9" s="13" customFormat="1" ht="15.75" customHeight="1">
      <c r="A26" s="10"/>
      <c r="B26" s="10"/>
      <c r="C26" s="11"/>
      <c r="D26" s="11"/>
      <c r="E26" s="11"/>
      <c r="F26" s="92"/>
      <c r="G26" s="92"/>
      <c r="H26" s="93"/>
      <c r="I26" s="12"/>
    </row>
    <row r="27" spans="1:9" s="13" customFormat="1" ht="15.75" customHeight="1">
      <c r="A27" s="10"/>
      <c r="B27" s="10"/>
      <c r="C27" s="11" t="s">
        <v>69</v>
      </c>
      <c r="D27" s="11"/>
      <c r="E27" s="11"/>
      <c r="F27" s="92"/>
      <c r="G27" s="92"/>
      <c r="H27" s="96">
        <f>G16+G25</f>
        <v>676791</v>
      </c>
      <c r="I27" s="12"/>
    </row>
    <row r="28" spans="1:9" s="13" customFormat="1" ht="15.75" customHeight="1">
      <c r="A28" s="10"/>
      <c r="B28" s="10"/>
      <c r="C28" s="11"/>
      <c r="D28" s="11"/>
      <c r="E28" s="11"/>
      <c r="F28" s="92"/>
      <c r="G28" s="92"/>
      <c r="H28" s="93"/>
      <c r="I28" s="12"/>
    </row>
    <row r="29" spans="1:9" s="13" customFormat="1" ht="15.75" customHeight="1">
      <c r="A29" s="10"/>
      <c r="B29" s="10" t="s">
        <v>68</v>
      </c>
      <c r="C29" s="11"/>
      <c r="D29" s="11"/>
      <c r="E29" s="11"/>
      <c r="F29" s="92"/>
      <c r="G29" s="92"/>
      <c r="H29" s="93"/>
      <c r="I29" s="12"/>
    </row>
    <row r="30" spans="1:9" s="13" customFormat="1" ht="15.75" customHeight="1">
      <c r="A30" s="10"/>
      <c r="B30" s="10"/>
      <c r="C30" s="11" t="s">
        <v>67</v>
      </c>
      <c r="D30" s="11"/>
      <c r="E30" s="11"/>
      <c r="F30" s="92"/>
      <c r="G30" s="92"/>
      <c r="H30" s="93"/>
      <c r="I30" s="12"/>
    </row>
    <row r="31" spans="1:9" s="13" customFormat="1" ht="15.75" customHeight="1">
      <c r="A31" s="10"/>
      <c r="B31" s="10"/>
      <c r="C31" s="11"/>
      <c r="D31" s="11" t="s">
        <v>153</v>
      </c>
      <c r="E31" s="11"/>
      <c r="F31" s="98">
        <v>0</v>
      </c>
      <c r="G31" s="92"/>
      <c r="H31" s="93"/>
      <c r="I31" s="12"/>
    </row>
    <row r="32" spans="1:9" s="13" customFormat="1" ht="15.75" customHeight="1">
      <c r="A32" s="10"/>
      <c r="B32" s="10"/>
      <c r="C32" s="11" t="s">
        <v>65</v>
      </c>
      <c r="D32" s="11"/>
      <c r="E32" s="11"/>
      <c r="F32" s="92"/>
      <c r="G32" s="95">
        <v>0</v>
      </c>
      <c r="H32" s="93"/>
      <c r="I32" s="12"/>
    </row>
    <row r="33" spans="1:9" s="13" customFormat="1" ht="15.75" customHeight="1">
      <c r="A33" s="10"/>
      <c r="B33" s="10"/>
      <c r="C33" s="11" t="s">
        <v>64</v>
      </c>
      <c r="D33" s="11"/>
      <c r="E33" s="11"/>
      <c r="F33" s="92"/>
      <c r="G33" s="92"/>
      <c r="H33" s="93"/>
      <c r="I33" s="12"/>
    </row>
    <row r="34" spans="1:9" s="13" customFormat="1" ht="15.75" customHeight="1">
      <c r="A34" s="10"/>
      <c r="B34" s="10"/>
      <c r="C34" s="11"/>
      <c r="D34" s="11" t="s">
        <v>63</v>
      </c>
      <c r="E34" s="11"/>
      <c r="F34" s="95"/>
      <c r="G34" s="92"/>
      <c r="H34" s="93"/>
      <c r="I34" s="12"/>
    </row>
    <row r="35" spans="1:9" s="13" customFormat="1" ht="15.75" customHeight="1">
      <c r="A35" s="10"/>
      <c r="B35" s="10"/>
      <c r="C35" s="11"/>
      <c r="D35" s="11"/>
      <c r="E35" s="11" t="s">
        <v>200</v>
      </c>
      <c r="F35" s="96">
        <v>9265321</v>
      </c>
      <c r="G35" s="92"/>
      <c r="H35" s="93"/>
      <c r="I35" s="12"/>
    </row>
    <row r="36" spans="1:9" s="13" customFormat="1" ht="15.75" customHeight="1">
      <c r="A36" s="10"/>
      <c r="B36" s="10"/>
      <c r="C36" s="11" t="s">
        <v>62</v>
      </c>
      <c r="D36" s="11"/>
      <c r="E36" s="11"/>
      <c r="F36" s="95"/>
      <c r="G36" s="96">
        <v>9265321</v>
      </c>
      <c r="H36" s="93"/>
      <c r="I36" s="12"/>
    </row>
    <row r="37" spans="1:9" s="13" customFormat="1" ht="15.75" customHeight="1">
      <c r="A37" s="10"/>
      <c r="B37" s="10"/>
      <c r="C37" s="11"/>
      <c r="D37" s="11"/>
      <c r="E37" s="11"/>
      <c r="F37" s="95"/>
      <c r="G37" s="92"/>
      <c r="H37" s="93"/>
      <c r="I37" s="12"/>
    </row>
    <row r="38" spans="1:9" s="13" customFormat="1" ht="15.75" customHeight="1">
      <c r="A38" s="10"/>
      <c r="B38" s="10"/>
      <c r="C38" s="11" t="s">
        <v>61</v>
      </c>
      <c r="D38" s="11"/>
      <c r="E38" s="11"/>
      <c r="F38" s="95"/>
      <c r="G38" s="92"/>
      <c r="H38" s="110">
        <f>G32+G36</f>
        <v>9265321</v>
      </c>
      <c r="I38" s="12"/>
    </row>
    <row r="39" spans="1:9" s="13" customFormat="1" ht="15.75" customHeight="1">
      <c r="A39" s="10"/>
      <c r="B39" s="10"/>
      <c r="C39" s="11"/>
      <c r="D39" s="11"/>
      <c r="E39" s="11"/>
      <c r="F39" s="95"/>
      <c r="G39" s="92"/>
      <c r="H39" s="93"/>
      <c r="I39" s="12"/>
    </row>
    <row r="40" spans="1:9" s="13" customFormat="1" ht="15.75" customHeight="1" thickBot="1">
      <c r="A40" s="10"/>
      <c r="B40" s="15"/>
      <c r="C40" s="16" t="s">
        <v>152</v>
      </c>
      <c r="D40" s="16"/>
      <c r="E40" s="16"/>
      <c r="F40" s="96"/>
      <c r="G40" s="96"/>
      <c r="H40" s="109">
        <f>H27-H38</f>
        <v>-8588530</v>
      </c>
      <c r="I40" s="12"/>
    </row>
    <row r="41" spans="1:9" s="1" customFormat="1" ht="15.75" customHeight="1" thickTop="1">
      <c r="A41" s="18"/>
      <c r="B41" s="19"/>
      <c r="C41" s="19"/>
      <c r="D41" s="19"/>
      <c r="E41" s="19"/>
      <c r="F41" s="19"/>
      <c r="G41" s="19"/>
      <c r="H41" s="19"/>
      <c r="I41" s="20"/>
    </row>
    <row r="42" s="1" customFormat="1" ht="13.5"/>
  </sheetData>
  <sheetProtection/>
  <mergeCells count="5">
    <mergeCell ref="B2:H2"/>
    <mergeCell ref="B3:H3"/>
    <mergeCell ref="B6:E6"/>
    <mergeCell ref="F6:H6"/>
    <mergeCell ref="E4:H4"/>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Jyun</cp:lastModifiedBy>
  <cp:lastPrinted>2014-05-24T21:00:58Z</cp:lastPrinted>
  <dcterms:created xsi:type="dcterms:W3CDTF">2002-07-29T05:38:42Z</dcterms:created>
  <dcterms:modified xsi:type="dcterms:W3CDTF">2015-03-22T16:48:02Z</dcterms:modified>
  <cp:category/>
  <cp:version/>
  <cp:contentType/>
  <cp:contentStatus/>
</cp:coreProperties>
</file>